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3049c43af94a13/Desktop/"/>
    </mc:Choice>
  </mc:AlternateContent>
  <xr:revisionPtr revIDLastSave="0" documentId="8_{A0E4B23B-993E-4A92-8EC7-DDF28DF34D67}" xr6:coauthVersionLast="47" xr6:coauthVersionMax="47" xr10:uidLastSave="{00000000-0000-0000-0000-000000000000}"/>
  <bookViews>
    <workbookView xWindow="-108" yWindow="-108" windowWidth="23256" windowHeight="12576" activeTab="1" xr2:uid="{AA64C05E-265A-614E-8C3E-595ED7E110BD}"/>
  </bookViews>
  <sheets>
    <sheet name="Castle Hill" sheetId="1" r:id="rId1"/>
    <sheet name="Draw 2a" sheetId="2" r:id="rId2"/>
    <sheet name="Pro Sheet" sheetId="3" r:id="rId3"/>
    <sheet name="Sheet2" sheetId="4" r:id="rId4"/>
  </sheets>
  <definedNames>
    <definedName name="_xlnm.Print_Area" localSheetId="0">'Castle Hill'!$A$1:$L$49</definedName>
    <definedName name="_xlnm.Print_Area" localSheetId="1">'Draw 2a'!$A$1:$Q$27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55" i="2"/>
  <c r="A56" i="2" s="1"/>
  <c r="N9" i="1"/>
  <c r="N5" i="1"/>
  <c r="N43" i="1"/>
  <c r="N50" i="1"/>
  <c r="N4" i="1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N18" i="1"/>
  <c r="N21" i="1"/>
  <c r="N12" i="1"/>
  <c r="N39" i="1"/>
  <c r="N13" i="1"/>
  <c r="N46" i="1"/>
  <c r="N26" i="1"/>
  <c r="N34" i="1"/>
  <c r="N44" i="1"/>
  <c r="N49" i="1"/>
  <c r="N41" i="1"/>
  <c r="N47" i="1"/>
  <c r="N29" i="1"/>
  <c r="N23" i="1"/>
  <c r="N45" i="1"/>
  <c r="N16" i="1"/>
  <c r="N40" i="1"/>
  <c r="N52" i="1"/>
  <c r="N3" i="1"/>
  <c r="N37" i="1"/>
  <c r="N14" i="1"/>
  <c r="N31" i="1"/>
  <c r="N36" i="1"/>
  <c r="N7" i="1"/>
  <c r="N8" i="1"/>
  <c r="N17" i="1"/>
  <c r="N24" i="1"/>
  <c r="N28" i="1"/>
  <c r="N11" i="1"/>
  <c r="N20" i="1"/>
  <c r="N48" i="1"/>
  <c r="N51" i="1"/>
  <c r="N22" i="1"/>
  <c r="N10" i="1"/>
  <c r="N19" i="1"/>
  <c r="N38" i="1"/>
  <c r="N6" i="1"/>
  <c r="N15" i="1"/>
  <c r="N32" i="1"/>
  <c r="N25" i="1"/>
  <c r="N33" i="1"/>
  <c r="N27" i="1"/>
  <c r="N35" i="1"/>
  <c r="N42" i="1"/>
  <c r="N3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<sst xmlns="http://schemas.openxmlformats.org/spreadsheetml/2006/main" count="1018" uniqueCount="166">
  <si>
    <t>VWGA - Castle Hill Tournament June 15 2021</t>
  </si>
  <si>
    <t>Surname</t>
  </si>
  <si>
    <t>Initial</t>
  </si>
  <si>
    <t>Club</t>
  </si>
  <si>
    <t>Golflink #</t>
  </si>
  <si>
    <t>GA</t>
  </si>
  <si>
    <t>Wilson</t>
  </si>
  <si>
    <t>L</t>
  </si>
  <si>
    <t>Castle Hill</t>
  </si>
  <si>
    <t>Jenkins</t>
  </si>
  <si>
    <t>Elisseou</t>
  </si>
  <si>
    <t>H</t>
  </si>
  <si>
    <t>Randwick</t>
  </si>
  <si>
    <t>Feetham</t>
  </si>
  <si>
    <t>J</t>
  </si>
  <si>
    <t>Shade</t>
  </si>
  <si>
    <t>Woolooware</t>
  </si>
  <si>
    <t>Hewitt</t>
  </si>
  <si>
    <t>V</t>
  </si>
  <si>
    <t>Gray</t>
  </si>
  <si>
    <t>B</t>
  </si>
  <si>
    <t>Wright</t>
  </si>
  <si>
    <t>Nethercote</t>
  </si>
  <si>
    <t>Fox Hills</t>
  </si>
  <si>
    <t>Reidy</t>
  </si>
  <si>
    <t>A</t>
  </si>
  <si>
    <t>Donovan</t>
  </si>
  <si>
    <t>S</t>
  </si>
  <si>
    <t>Griffith</t>
  </si>
  <si>
    <t xml:space="preserve">Clark </t>
  </si>
  <si>
    <t>C</t>
  </si>
  <si>
    <t>Youngman</t>
  </si>
  <si>
    <t>Kent</t>
  </si>
  <si>
    <t>R</t>
  </si>
  <si>
    <t>Kembrey</t>
  </si>
  <si>
    <t>Quirk</t>
  </si>
  <si>
    <t>M</t>
  </si>
  <si>
    <t>McGinley</t>
  </si>
  <si>
    <t>McKee</t>
  </si>
  <si>
    <t>North Ryde</t>
  </si>
  <si>
    <t>May</t>
  </si>
  <si>
    <t>Spalding</t>
  </si>
  <si>
    <t>Dennis</t>
  </si>
  <si>
    <t>Holden</t>
  </si>
  <si>
    <t>Beatty</t>
  </si>
  <si>
    <t>P</t>
  </si>
  <si>
    <t>Moore</t>
  </si>
  <si>
    <t>Armstrong</t>
  </si>
  <si>
    <t>K</t>
  </si>
  <si>
    <t>Pedersen</t>
  </si>
  <si>
    <t>Lynwood</t>
  </si>
  <si>
    <t>Lindsay</t>
  </si>
  <si>
    <t>T</t>
  </si>
  <si>
    <t>Amery</t>
  </si>
  <si>
    <t>Selby</t>
  </si>
  <si>
    <t>Claydon</t>
  </si>
  <si>
    <t>Roseville</t>
  </si>
  <si>
    <t>Hess</t>
  </si>
  <si>
    <t>Ho</t>
  </si>
  <si>
    <t>Leveille</t>
  </si>
  <si>
    <t>McVean</t>
  </si>
  <si>
    <t>Gleeson</t>
  </si>
  <si>
    <t>Bragg</t>
  </si>
  <si>
    <t>Palmer</t>
  </si>
  <si>
    <t>Rockwell</t>
  </si>
  <si>
    <t>D</t>
  </si>
  <si>
    <t>St Michaels</t>
  </si>
  <si>
    <t xml:space="preserve">Cowan </t>
  </si>
  <si>
    <t>Swain</t>
  </si>
  <si>
    <t>F</t>
  </si>
  <si>
    <t>Liverpool</t>
  </si>
  <si>
    <t>Evans</t>
  </si>
  <si>
    <t>Haywood</t>
  </si>
  <si>
    <t>Bardwell Valley</t>
  </si>
  <si>
    <t>Ritchie</t>
  </si>
  <si>
    <t>Pollack</t>
  </si>
  <si>
    <t>Vickers</t>
  </si>
  <si>
    <t>King</t>
  </si>
  <si>
    <t>Ryde-Parramatta</t>
  </si>
  <si>
    <t>McGuigan</t>
  </si>
  <si>
    <t>E</t>
  </si>
  <si>
    <t>Veverka</t>
  </si>
  <si>
    <t>Dane</t>
  </si>
  <si>
    <t>Foy</t>
  </si>
  <si>
    <t>Beverley Park</t>
  </si>
  <si>
    <t>McEnearney</t>
  </si>
  <si>
    <t>Ryde-Parra</t>
  </si>
  <si>
    <t>Bardwell Val</t>
  </si>
  <si>
    <t>Beverley Pk</t>
  </si>
  <si>
    <t>Hunt</t>
  </si>
  <si>
    <t xml:space="preserve">Finn </t>
  </si>
  <si>
    <t xml:space="preserve"> Woods</t>
  </si>
  <si>
    <t>O'Neill</t>
  </si>
  <si>
    <t>Milroy</t>
  </si>
  <si>
    <t>Latta</t>
  </si>
  <si>
    <t>W</t>
  </si>
  <si>
    <t>Townsend</t>
  </si>
  <si>
    <t>Smith</t>
  </si>
  <si>
    <t>O'Brien</t>
  </si>
  <si>
    <t>Power</t>
  </si>
  <si>
    <t>Williams</t>
  </si>
  <si>
    <t xml:space="preserve">Hogan </t>
  </si>
  <si>
    <t>Mann</t>
  </si>
  <si>
    <t>Wynne</t>
  </si>
  <si>
    <t>Romer</t>
  </si>
  <si>
    <t>Mathieson</t>
  </si>
  <si>
    <t>Park</t>
  </si>
  <si>
    <t>Strathfield</t>
  </si>
  <si>
    <t>Seo</t>
  </si>
  <si>
    <t>Chung</t>
  </si>
  <si>
    <t>Byun</t>
  </si>
  <si>
    <t>Macdonald</t>
  </si>
  <si>
    <t>Scutts</t>
  </si>
  <si>
    <t>JY</t>
  </si>
  <si>
    <t>Pennant Hills</t>
  </si>
  <si>
    <t>Riverside Oaks</t>
  </si>
  <si>
    <t>Y</t>
  </si>
  <si>
    <t>y</t>
  </si>
  <si>
    <t>Wakulicz</t>
  </si>
  <si>
    <t>Yang</t>
  </si>
  <si>
    <t>Shaw</t>
  </si>
  <si>
    <t>N</t>
  </si>
  <si>
    <t>Rooke</t>
  </si>
  <si>
    <t>Windsor</t>
  </si>
  <si>
    <t>Rogers</t>
  </si>
  <si>
    <t>Reynolds</t>
  </si>
  <si>
    <t>McMahon</t>
  </si>
  <si>
    <t>Alcock</t>
  </si>
  <si>
    <t>Tucker</t>
  </si>
  <si>
    <t>Martin</t>
  </si>
  <si>
    <t>Dunheved</t>
  </si>
  <si>
    <t>Fryirs</t>
  </si>
  <si>
    <t>Hurstville</t>
  </si>
  <si>
    <t>Bowen</t>
  </si>
  <si>
    <t>Camden</t>
  </si>
  <si>
    <t>Mona Vale</t>
  </si>
  <si>
    <t>Comb GA</t>
  </si>
  <si>
    <t>Div</t>
  </si>
  <si>
    <t>VETERAN WOMENS GOLF TOURNAMENT - 2BBB</t>
  </si>
  <si>
    <t>1ST TEE</t>
  </si>
  <si>
    <t>Golflink</t>
  </si>
  <si>
    <t>Time</t>
  </si>
  <si>
    <t>division</t>
  </si>
  <si>
    <t>CASTLE HILL GOLF CLUB - TUESDAY 15 June 2021</t>
  </si>
  <si>
    <t>Lester</t>
  </si>
  <si>
    <t>Lulic</t>
  </si>
  <si>
    <t>Castlecove</t>
  </si>
  <si>
    <t>Taylor</t>
  </si>
  <si>
    <t>Wakehurst</t>
  </si>
  <si>
    <t>Stuckey</t>
  </si>
  <si>
    <t>Howard</t>
  </si>
  <si>
    <t>Shearer</t>
  </si>
  <si>
    <t>Khouri</t>
  </si>
  <si>
    <t>Scotts</t>
  </si>
  <si>
    <t>Petinsky</t>
  </si>
  <si>
    <t>Wisemans Ferry</t>
  </si>
  <si>
    <t>n</t>
  </si>
  <si>
    <t>Cash</t>
  </si>
  <si>
    <t>Cruise</t>
  </si>
  <si>
    <t>CGA</t>
  </si>
  <si>
    <t>10TH TEE</t>
  </si>
  <si>
    <t>Finn</t>
  </si>
  <si>
    <t>Petinskey</t>
  </si>
  <si>
    <r>
      <rPr>
        <b/>
        <sz val="12"/>
        <color theme="1"/>
        <rFont val="Calibri"/>
        <family val="2"/>
        <scheme val="minor"/>
      </rPr>
      <t>Divisions for NTP's and Straight Drive</t>
    </r>
    <r>
      <rPr>
        <sz val="12"/>
        <color theme="1"/>
        <rFont val="Calibri"/>
        <family val="2"/>
        <scheme val="minor"/>
      </rPr>
      <t xml:space="preserve"> - Div 1: 0-22, Div 2 : 21.1-28, Div 3: 28.1 or more</t>
    </r>
  </si>
  <si>
    <t>CASTLE HILL GOLF CLUB -TUESDAY JUNE 15, 2021</t>
  </si>
  <si>
    <r>
      <rPr>
        <b/>
        <sz val="14"/>
        <color theme="1"/>
        <rFont val="Calibri"/>
        <family val="2"/>
        <scheme val="minor"/>
      </rPr>
      <t>Pairs Divisions:</t>
    </r>
    <r>
      <rPr>
        <sz val="14"/>
        <color theme="1"/>
        <rFont val="Calibri"/>
        <family val="2"/>
        <scheme val="minor"/>
      </rPr>
      <t xml:space="preserve"> Div 1   up to combined 48 GA            Div 2  48.1 or more   Combined GA </t>
    </r>
    <r>
      <rPr>
        <b/>
        <sz val="14"/>
        <color theme="1"/>
        <rFont val="Calibri"/>
        <family val="2"/>
        <scheme val="minor"/>
      </rPr>
      <t xml:space="preserve">                                       </t>
    </r>
    <r>
      <rPr>
        <sz val="14"/>
        <color theme="1"/>
        <rFont val="Calibri"/>
        <family val="2"/>
        <scheme val="minor"/>
      </rPr>
      <t xml:space="preserve">                                               </t>
    </r>
    <r>
      <rPr>
        <b/>
        <sz val="14"/>
        <color theme="1"/>
        <rFont val="Calibri"/>
        <family val="2"/>
        <scheme val="minor"/>
      </rPr>
      <t xml:space="preserve"> NTP </t>
    </r>
    <r>
      <rPr>
        <sz val="14"/>
        <color theme="1"/>
        <rFont val="Calibri"/>
        <family val="2"/>
        <scheme val="minor"/>
      </rPr>
      <t xml:space="preserve"> Div 1 -4th,   Div 2 - 2nd,  Div 3 - 2nd shot on 17th.</t>
    </r>
    <r>
      <rPr>
        <b/>
        <sz val="14"/>
        <color theme="1"/>
        <rFont val="Calibri"/>
        <family val="2"/>
        <scheme val="minor"/>
      </rPr>
      <t xml:space="preserve">   </t>
    </r>
    <r>
      <rPr>
        <sz val="14"/>
        <color theme="1"/>
        <rFont val="Calibri"/>
        <family val="2"/>
        <scheme val="minor"/>
      </rPr>
      <t xml:space="preserve">  </t>
    </r>
    <r>
      <rPr>
        <b/>
        <sz val="14"/>
        <color theme="1"/>
        <rFont val="Calibri"/>
        <family val="2"/>
        <scheme val="minor"/>
      </rPr>
      <t>Nearest the line drive</t>
    </r>
    <r>
      <rPr>
        <sz val="14"/>
        <color theme="1"/>
        <rFont val="Calibri"/>
        <family val="2"/>
        <scheme val="minor"/>
      </rPr>
      <t xml:space="preserve"> in 3 divisions on 10th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</si>
</sst>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dotted">
        <color rgb="FF000000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hair">
        <color rgb="FF000000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hair">
        <color rgb="FF000000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5" fillId="0" borderId="0" xfId="0" applyFont="1"/>
    <xf numFmtId="0" fontId="6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9" fillId="0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3" xfId="0" applyFill="1" applyBorder="1"/>
    <xf numFmtId="0" fontId="0" fillId="0" borderId="3" xfId="0" applyBorder="1"/>
    <xf numFmtId="0" fontId="0" fillId="0" borderId="35" xfId="0" applyFill="1" applyBorder="1"/>
    <xf numFmtId="0" fontId="0" fillId="0" borderId="35" xfId="0" applyBorder="1"/>
    <xf numFmtId="0" fontId="0" fillId="0" borderId="36" xfId="0" applyFill="1" applyBorder="1"/>
    <xf numFmtId="0" fontId="0" fillId="0" borderId="36" xfId="0" applyBorder="1"/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2" fontId="11" fillId="0" borderId="19" xfId="0" applyNumberFormat="1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left" wrapText="1"/>
    </xf>
    <xf numFmtId="2" fontId="11" fillId="0" borderId="21" xfId="0" applyNumberFormat="1" applyFont="1" applyBorder="1" applyAlignment="1">
      <alignment horizontal="left" wrapText="1"/>
    </xf>
    <xf numFmtId="2" fontId="11" fillId="0" borderId="17" xfId="0" applyNumberFormat="1" applyFont="1" applyBorder="1" applyAlignment="1">
      <alignment horizontal="left" wrapText="1"/>
    </xf>
    <xf numFmtId="2" fontId="11" fillId="0" borderId="13" xfId="0" applyNumberFormat="1" applyFont="1" applyBorder="1" applyAlignment="1">
      <alignment horizontal="left" wrapText="1"/>
    </xf>
    <xf numFmtId="2" fontId="11" fillId="0" borderId="42" xfId="0" applyNumberFormat="1" applyFont="1" applyBorder="1" applyAlignment="1">
      <alignment horizontal="left" wrapText="1"/>
    </xf>
    <xf numFmtId="2" fontId="11" fillId="0" borderId="23" xfId="0" applyNumberFormat="1" applyFont="1" applyBorder="1" applyAlignment="1">
      <alignment horizontal="left" wrapText="1"/>
    </xf>
    <xf numFmtId="2" fontId="11" fillId="0" borderId="22" xfId="0" applyNumberFormat="1" applyFont="1" applyBorder="1" applyAlignment="1">
      <alignment horizontal="left" wrapText="1"/>
    </xf>
    <xf numFmtId="2" fontId="11" fillId="0" borderId="40" xfId="0" applyNumberFormat="1" applyFont="1" applyBorder="1" applyAlignment="1">
      <alignment horizontal="left" wrapText="1"/>
    </xf>
    <xf numFmtId="2" fontId="11" fillId="0" borderId="38" xfId="0" applyNumberFormat="1" applyFont="1" applyBorder="1" applyAlignment="1">
      <alignment horizontal="left" wrapText="1"/>
    </xf>
    <xf numFmtId="2" fontId="11" fillId="0" borderId="26" xfId="0" applyNumberFormat="1" applyFont="1" applyBorder="1" applyAlignment="1">
      <alignment horizontal="left" wrapText="1"/>
    </xf>
    <xf numFmtId="2" fontId="11" fillId="0" borderId="26" xfId="0" applyNumberFormat="1" applyFont="1" applyFill="1" applyBorder="1" applyAlignment="1">
      <alignment horizontal="left" wrapText="1"/>
    </xf>
    <xf numFmtId="2" fontId="11" fillId="0" borderId="22" xfId="0" applyNumberFormat="1" applyFont="1" applyFill="1" applyBorder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11" fillId="0" borderId="15" xfId="0" applyNumberFormat="1" applyFont="1" applyBorder="1" applyAlignment="1">
      <alignment horizontal="left" wrapText="1"/>
    </xf>
    <xf numFmtId="2" fontId="11" fillId="0" borderId="24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" fontId="5" fillId="0" borderId="16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6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0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6" borderId="1" xfId="0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F7D5-9349-5748-BE28-5493DBC8B295}">
  <dimension ref="A1:Q102"/>
  <sheetViews>
    <sheetView topLeftCell="A10" workbookViewId="0">
      <selection activeCell="A18" sqref="A18"/>
    </sheetView>
  </sheetViews>
  <sheetFormatPr defaultColWidth="11" defaultRowHeight="15.6" x14ac:dyDescent="0.3"/>
  <cols>
    <col min="1" max="1" width="4.3984375" customWidth="1"/>
    <col min="2" max="2" width="9" style="11" customWidth="1"/>
    <col min="3" max="3" width="3.59765625" style="25" customWidth="1"/>
    <col min="4" max="4" width="10" style="7" customWidth="1"/>
    <col min="5" max="5" width="10.3984375" style="7" customWidth="1"/>
    <col min="6" max="6" width="4.3984375" style="7" customWidth="1"/>
    <col min="7" max="7" width="9.19921875" style="11" customWidth="1"/>
    <col min="8" max="8" width="3.59765625" style="25" customWidth="1"/>
    <col min="9" max="10" width="9.8984375" style="7" customWidth="1"/>
    <col min="11" max="11" width="5.3984375" style="7" customWidth="1"/>
    <col min="12" max="13" width="4.09765625" style="18" customWidth="1"/>
    <col min="14" max="15" width="11" style="18"/>
    <col min="17" max="17" width="11" style="18"/>
  </cols>
  <sheetData>
    <row r="1" spans="1:17" ht="21" x14ac:dyDescent="0.4">
      <c r="A1" s="1"/>
      <c r="B1" s="177" t="s">
        <v>0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7" x14ac:dyDescent="0.3">
      <c r="A2" s="1"/>
      <c r="B2" s="2" t="s">
        <v>1</v>
      </c>
      <c r="C2" s="12" t="s">
        <v>2</v>
      </c>
      <c r="D2" s="8" t="s">
        <v>3</v>
      </c>
      <c r="E2" s="12" t="s">
        <v>4</v>
      </c>
      <c r="F2" s="12" t="s">
        <v>5</v>
      </c>
      <c r="G2" s="2" t="s">
        <v>1</v>
      </c>
      <c r="H2" s="12" t="s">
        <v>2</v>
      </c>
      <c r="I2" s="4" t="s">
        <v>3</v>
      </c>
      <c r="J2" s="12" t="s">
        <v>4</v>
      </c>
      <c r="K2" s="12" t="s">
        <v>5</v>
      </c>
      <c r="M2" s="18" t="s">
        <v>137</v>
      </c>
      <c r="N2" s="18" t="s">
        <v>136</v>
      </c>
      <c r="O2" s="18" t="s">
        <v>159</v>
      </c>
    </row>
    <row r="3" spans="1:17" x14ac:dyDescent="0.3">
      <c r="A3" s="34">
        <v>1</v>
      </c>
      <c r="B3" s="9" t="s">
        <v>64</v>
      </c>
      <c r="C3" s="13" t="s">
        <v>65</v>
      </c>
      <c r="D3" s="3" t="s">
        <v>66</v>
      </c>
      <c r="E3" s="13">
        <v>2012203131</v>
      </c>
      <c r="F3" s="13">
        <v>22.4</v>
      </c>
      <c r="G3" s="9" t="s">
        <v>67</v>
      </c>
      <c r="H3" s="13" t="s">
        <v>20</v>
      </c>
      <c r="I3" s="3" t="s">
        <v>66</v>
      </c>
      <c r="J3" s="13">
        <v>2012203132</v>
      </c>
      <c r="K3" s="13">
        <v>34.200000000000003</v>
      </c>
      <c r="L3" s="18" t="s">
        <v>117</v>
      </c>
      <c r="M3" s="18">
        <v>1</v>
      </c>
      <c r="N3" s="18">
        <f t="shared" ref="N3:N34" si="0">F3+K3</f>
        <v>56.6</v>
      </c>
      <c r="O3" s="18">
        <v>26.6</v>
      </c>
      <c r="Q3" s="13">
        <v>22.4</v>
      </c>
    </row>
    <row r="4" spans="1:17" x14ac:dyDescent="0.3">
      <c r="A4" s="34">
        <f>A3+1</f>
        <v>2</v>
      </c>
      <c r="B4" s="55" t="s">
        <v>151</v>
      </c>
      <c r="C4" s="13" t="s">
        <v>65</v>
      </c>
      <c r="D4" s="3" t="s">
        <v>123</v>
      </c>
      <c r="E4" s="3">
        <v>2032701033</v>
      </c>
      <c r="F4" s="3">
        <v>15.6</v>
      </c>
      <c r="G4" s="55" t="s">
        <v>152</v>
      </c>
      <c r="H4" s="13" t="s">
        <v>36</v>
      </c>
      <c r="I4" s="3" t="s">
        <v>123</v>
      </c>
      <c r="J4" s="3">
        <v>2032701874</v>
      </c>
      <c r="K4" s="3">
        <v>9.1</v>
      </c>
      <c r="L4" s="171" t="s">
        <v>156</v>
      </c>
      <c r="M4" s="18">
        <v>1</v>
      </c>
      <c r="N4" s="18">
        <f t="shared" si="0"/>
        <v>24.7</v>
      </c>
      <c r="O4" s="18">
        <v>24.7</v>
      </c>
      <c r="Q4" s="13">
        <v>9.1</v>
      </c>
    </row>
    <row r="5" spans="1:17" x14ac:dyDescent="0.3">
      <c r="A5" s="34">
        <f t="shared" ref="A5:A52" si="1">A4+1</f>
        <v>3</v>
      </c>
      <c r="B5" s="55" t="s">
        <v>157</v>
      </c>
      <c r="C5" s="13" t="s">
        <v>7</v>
      </c>
      <c r="D5" s="3" t="s">
        <v>8</v>
      </c>
      <c r="E5" s="3">
        <v>2010504577</v>
      </c>
      <c r="F5" s="3">
        <v>11.2</v>
      </c>
      <c r="G5" s="55" t="s">
        <v>158</v>
      </c>
      <c r="H5" s="13" t="s">
        <v>48</v>
      </c>
      <c r="I5" s="3" t="s">
        <v>8</v>
      </c>
      <c r="J5" s="3">
        <v>2010504440</v>
      </c>
      <c r="K5" s="3">
        <v>14.9</v>
      </c>
      <c r="L5" s="18" t="s">
        <v>117</v>
      </c>
      <c r="M5" s="18">
        <v>1</v>
      </c>
      <c r="N5" s="18">
        <f t="shared" si="0"/>
        <v>26.1</v>
      </c>
      <c r="O5" s="18">
        <v>26.1</v>
      </c>
      <c r="Q5" s="20">
        <v>10</v>
      </c>
    </row>
    <row r="6" spans="1:17" x14ac:dyDescent="0.3">
      <c r="A6" s="34">
        <f t="shared" si="1"/>
        <v>4</v>
      </c>
      <c r="B6" s="19" t="s">
        <v>111</v>
      </c>
      <c r="C6" s="20" t="s">
        <v>45</v>
      </c>
      <c r="D6" s="6" t="s">
        <v>8</v>
      </c>
      <c r="E6" s="13">
        <v>2010502540</v>
      </c>
      <c r="F6" s="16">
        <v>13.8</v>
      </c>
      <c r="G6" s="19" t="s">
        <v>153</v>
      </c>
      <c r="H6" s="20" t="s">
        <v>45</v>
      </c>
      <c r="I6" s="6" t="s">
        <v>134</v>
      </c>
      <c r="J6" s="13">
        <v>2030600125</v>
      </c>
      <c r="K6" s="16">
        <v>16.2</v>
      </c>
      <c r="L6" s="18" t="s">
        <v>117</v>
      </c>
      <c r="M6" s="18">
        <v>1</v>
      </c>
      <c r="N6" s="18">
        <f t="shared" si="0"/>
        <v>30</v>
      </c>
      <c r="O6" s="18">
        <v>30</v>
      </c>
      <c r="Q6" s="13">
        <v>10.199999999999999</v>
      </c>
    </row>
    <row r="7" spans="1:17" x14ac:dyDescent="0.3">
      <c r="A7" s="34">
        <f t="shared" si="1"/>
        <v>5</v>
      </c>
      <c r="B7" s="9" t="s">
        <v>81</v>
      </c>
      <c r="C7" s="13" t="s">
        <v>11</v>
      </c>
      <c r="D7" s="3" t="s">
        <v>78</v>
      </c>
      <c r="E7" s="13">
        <v>2012103421</v>
      </c>
      <c r="F7" s="13">
        <v>12.9</v>
      </c>
      <c r="G7" s="9" t="s">
        <v>82</v>
      </c>
      <c r="H7" s="13" t="s">
        <v>25</v>
      </c>
      <c r="I7" s="3" t="s">
        <v>86</v>
      </c>
      <c r="J7" s="13">
        <v>2012105748</v>
      </c>
      <c r="K7" s="13">
        <v>18.3</v>
      </c>
      <c r="L7" s="18" t="s">
        <v>117</v>
      </c>
      <c r="M7" s="18">
        <v>1</v>
      </c>
      <c r="N7" s="18">
        <f t="shared" si="0"/>
        <v>31.200000000000003</v>
      </c>
      <c r="O7" s="18">
        <v>31.2</v>
      </c>
      <c r="Q7" s="13">
        <v>11.2</v>
      </c>
    </row>
    <row r="8" spans="1:17" x14ac:dyDescent="0.3">
      <c r="A8" s="34">
        <f t="shared" si="1"/>
        <v>6</v>
      </c>
      <c r="B8" s="9" t="s">
        <v>83</v>
      </c>
      <c r="C8" s="13" t="s">
        <v>20</v>
      </c>
      <c r="D8" s="3" t="s">
        <v>84</v>
      </c>
      <c r="E8" s="13">
        <v>2020403835</v>
      </c>
      <c r="F8" s="13">
        <v>10.199999999999999</v>
      </c>
      <c r="G8" s="14" t="s">
        <v>85</v>
      </c>
      <c r="H8" s="13" t="s">
        <v>30</v>
      </c>
      <c r="I8" s="3" t="s">
        <v>88</v>
      </c>
      <c r="J8" s="13">
        <v>2020403185</v>
      </c>
      <c r="K8" s="13">
        <v>21.5</v>
      </c>
      <c r="L8" s="18" t="s">
        <v>117</v>
      </c>
      <c r="M8" s="18">
        <v>1</v>
      </c>
      <c r="N8" s="18">
        <f t="shared" si="0"/>
        <v>31.7</v>
      </c>
      <c r="O8" s="18">
        <v>31.7</v>
      </c>
      <c r="Q8" s="13">
        <v>11.9</v>
      </c>
    </row>
    <row r="9" spans="1:17" x14ac:dyDescent="0.3">
      <c r="A9" s="34">
        <f t="shared" si="1"/>
        <v>7</v>
      </c>
      <c r="B9" s="55" t="s">
        <v>149</v>
      </c>
      <c r="C9" s="13" t="s">
        <v>33</v>
      </c>
      <c r="D9" s="3" t="s">
        <v>8</v>
      </c>
      <c r="E9" s="3">
        <v>2010504059</v>
      </c>
      <c r="F9" s="3">
        <v>14.6</v>
      </c>
      <c r="G9" s="55" t="s">
        <v>150</v>
      </c>
      <c r="H9" s="13" t="s">
        <v>11</v>
      </c>
      <c r="I9" s="3" t="s">
        <v>8</v>
      </c>
      <c r="J9" s="3">
        <v>2010501960</v>
      </c>
      <c r="K9" s="3">
        <v>17.2</v>
      </c>
      <c r="L9" s="18" t="s">
        <v>117</v>
      </c>
      <c r="N9" s="18">
        <f t="shared" si="0"/>
        <v>31.799999999999997</v>
      </c>
      <c r="O9" s="18">
        <v>31.8</v>
      </c>
      <c r="Q9" s="13">
        <v>12.9</v>
      </c>
    </row>
    <row r="10" spans="1:17" x14ac:dyDescent="0.3">
      <c r="A10" s="34">
        <f t="shared" si="1"/>
        <v>8</v>
      </c>
      <c r="B10" s="19" t="s">
        <v>104</v>
      </c>
      <c r="C10" s="20" t="s">
        <v>48</v>
      </c>
      <c r="D10" s="6" t="s">
        <v>8</v>
      </c>
      <c r="E10" s="13">
        <v>2010503607</v>
      </c>
      <c r="F10" s="20">
        <v>10</v>
      </c>
      <c r="G10" s="19" t="s">
        <v>105</v>
      </c>
      <c r="H10" s="20" t="s">
        <v>65</v>
      </c>
      <c r="I10" s="6" t="s">
        <v>8</v>
      </c>
      <c r="J10" s="13">
        <v>2010500155</v>
      </c>
      <c r="K10" s="21">
        <v>22.4</v>
      </c>
      <c r="L10" s="18" t="s">
        <v>117</v>
      </c>
      <c r="M10" s="18">
        <v>1</v>
      </c>
      <c r="N10" s="18">
        <f t="shared" si="0"/>
        <v>32.4</v>
      </c>
      <c r="O10" s="18">
        <v>32.4</v>
      </c>
      <c r="Q10" s="13">
        <v>13.3</v>
      </c>
    </row>
    <row r="11" spans="1:17" x14ac:dyDescent="0.3">
      <c r="A11" s="34">
        <f t="shared" si="1"/>
        <v>9</v>
      </c>
      <c r="B11" s="19" t="s">
        <v>94</v>
      </c>
      <c r="C11" s="20" t="s">
        <v>95</v>
      </c>
      <c r="D11" s="19" t="s">
        <v>8</v>
      </c>
      <c r="E11" s="20">
        <v>2010504025</v>
      </c>
      <c r="F11" s="20">
        <v>16.3</v>
      </c>
      <c r="G11" s="19" t="s">
        <v>96</v>
      </c>
      <c r="H11" s="20" t="s">
        <v>7</v>
      </c>
      <c r="I11" s="68" t="s">
        <v>115</v>
      </c>
      <c r="J11" s="20">
        <v>2031205366</v>
      </c>
      <c r="K11" s="20">
        <v>19.5</v>
      </c>
      <c r="L11" s="18" t="s">
        <v>117</v>
      </c>
      <c r="M11" s="18">
        <v>1</v>
      </c>
      <c r="N11" s="18">
        <f t="shared" si="0"/>
        <v>35.799999999999997</v>
      </c>
      <c r="O11" s="18">
        <v>35.799999999999997</v>
      </c>
      <c r="Q11" s="16">
        <v>13.8</v>
      </c>
    </row>
    <row r="12" spans="1:17" x14ac:dyDescent="0.3">
      <c r="A12" s="34">
        <f t="shared" si="1"/>
        <v>10</v>
      </c>
      <c r="B12" s="169" t="s">
        <v>19</v>
      </c>
      <c r="C12" s="20" t="s">
        <v>20</v>
      </c>
      <c r="D12" s="19" t="s">
        <v>8</v>
      </c>
      <c r="E12" s="20">
        <v>2010504062</v>
      </c>
      <c r="F12" s="20">
        <v>19.8</v>
      </c>
      <c r="G12" s="169" t="s">
        <v>21</v>
      </c>
      <c r="H12" s="20" t="s">
        <v>14</v>
      </c>
      <c r="I12" s="19" t="s">
        <v>8</v>
      </c>
      <c r="J12" s="20">
        <v>2010905649</v>
      </c>
      <c r="K12" s="20">
        <v>16.899999999999999</v>
      </c>
      <c r="L12" s="18" t="s">
        <v>117</v>
      </c>
      <c r="M12" s="18">
        <v>1</v>
      </c>
      <c r="N12" s="18">
        <f t="shared" si="0"/>
        <v>36.700000000000003</v>
      </c>
      <c r="O12" s="18">
        <v>36.700000000000003</v>
      </c>
      <c r="Q12" s="13">
        <v>14.6</v>
      </c>
    </row>
    <row r="13" spans="1:17" x14ac:dyDescent="0.3">
      <c r="A13" s="34">
        <f t="shared" si="1"/>
        <v>11</v>
      </c>
      <c r="B13" s="169" t="s">
        <v>26</v>
      </c>
      <c r="C13" s="20" t="s">
        <v>27</v>
      </c>
      <c r="D13" s="19" t="s">
        <v>23</v>
      </c>
      <c r="E13" s="20">
        <v>2021510416</v>
      </c>
      <c r="F13" s="24">
        <v>13.3</v>
      </c>
      <c r="G13" s="169" t="s">
        <v>28</v>
      </c>
      <c r="H13" s="20" t="s">
        <v>25</v>
      </c>
      <c r="I13" s="19" t="s">
        <v>23</v>
      </c>
      <c r="J13" s="20">
        <v>2021511006</v>
      </c>
      <c r="K13" s="20">
        <v>23.4</v>
      </c>
      <c r="L13" s="18" t="s">
        <v>117</v>
      </c>
      <c r="M13" s="18">
        <v>1</v>
      </c>
      <c r="N13" s="18">
        <f t="shared" si="0"/>
        <v>36.700000000000003</v>
      </c>
      <c r="O13" s="18">
        <v>36.700000000000003</v>
      </c>
      <c r="Q13" s="15">
        <v>14.9</v>
      </c>
    </row>
    <row r="14" spans="1:17" x14ac:dyDescent="0.3">
      <c r="A14" s="34">
        <f t="shared" si="1"/>
        <v>12</v>
      </c>
      <c r="B14" s="169" t="s">
        <v>72</v>
      </c>
      <c r="C14" s="20" t="s">
        <v>36</v>
      </c>
      <c r="D14" s="19" t="s">
        <v>73</v>
      </c>
      <c r="E14" s="20">
        <v>2030201171</v>
      </c>
      <c r="F14" s="20">
        <v>19</v>
      </c>
      <c r="G14" s="169" t="s">
        <v>74</v>
      </c>
      <c r="H14" s="20" t="s">
        <v>7</v>
      </c>
      <c r="I14" s="19" t="s">
        <v>87</v>
      </c>
      <c r="J14" s="20">
        <v>2030202767</v>
      </c>
      <c r="K14" s="20">
        <v>18</v>
      </c>
      <c r="L14" s="18" t="s">
        <v>117</v>
      </c>
      <c r="M14" s="18">
        <v>1</v>
      </c>
      <c r="N14" s="18">
        <f t="shared" si="0"/>
        <v>37</v>
      </c>
      <c r="O14" s="18">
        <v>37</v>
      </c>
      <c r="Q14" s="13">
        <v>15.6</v>
      </c>
    </row>
    <row r="15" spans="1:17" x14ac:dyDescent="0.3">
      <c r="A15" s="34">
        <f t="shared" si="1"/>
        <v>13</v>
      </c>
      <c r="B15" s="9" t="s">
        <v>118</v>
      </c>
      <c r="C15" s="13" t="s">
        <v>14</v>
      </c>
      <c r="D15" s="3" t="s">
        <v>8</v>
      </c>
      <c r="E15" s="3">
        <v>2010504042</v>
      </c>
      <c r="F15" s="3">
        <v>11.9</v>
      </c>
      <c r="G15" s="9" t="s">
        <v>119</v>
      </c>
      <c r="H15" s="13" t="s">
        <v>14</v>
      </c>
      <c r="I15" s="3" t="s">
        <v>8</v>
      </c>
      <c r="J15" s="3">
        <v>2010505662</v>
      </c>
      <c r="K15" s="3">
        <v>27.3</v>
      </c>
      <c r="L15" s="29" t="s">
        <v>117</v>
      </c>
      <c r="M15" s="18">
        <v>1</v>
      </c>
      <c r="N15" s="18">
        <f t="shared" si="0"/>
        <v>39.200000000000003</v>
      </c>
      <c r="O15" s="18">
        <v>39.200000000000003</v>
      </c>
      <c r="Q15" s="23">
        <v>15.6</v>
      </c>
    </row>
    <row r="16" spans="1:17" x14ac:dyDescent="0.3">
      <c r="A16" s="34">
        <f t="shared" si="1"/>
        <v>14</v>
      </c>
      <c r="B16" s="9" t="s">
        <v>58</v>
      </c>
      <c r="C16" s="13" t="s">
        <v>30</v>
      </c>
      <c r="D16" s="3" t="s">
        <v>56</v>
      </c>
      <c r="E16" s="13">
        <v>2022402233</v>
      </c>
      <c r="F16" s="13">
        <v>23</v>
      </c>
      <c r="G16" s="9" t="s">
        <v>59</v>
      </c>
      <c r="H16" s="13" t="s">
        <v>30</v>
      </c>
      <c r="I16" s="3" t="s">
        <v>56</v>
      </c>
      <c r="J16" s="13">
        <v>2022401619</v>
      </c>
      <c r="K16" s="13">
        <v>16.399999999999999</v>
      </c>
      <c r="L16" s="18" t="s">
        <v>117</v>
      </c>
      <c r="M16" s="18">
        <v>1</v>
      </c>
      <c r="N16" s="18">
        <f t="shared" si="0"/>
        <v>39.4</v>
      </c>
      <c r="O16" s="18">
        <v>39.4</v>
      </c>
      <c r="Q16" s="16">
        <v>16.2</v>
      </c>
    </row>
    <row r="17" spans="1:17" x14ac:dyDescent="0.3">
      <c r="A17" s="34">
        <f t="shared" si="1"/>
        <v>15</v>
      </c>
      <c r="B17" s="3" t="s">
        <v>89</v>
      </c>
      <c r="C17" s="13" t="s">
        <v>27</v>
      </c>
      <c r="D17" s="3" t="s">
        <v>8</v>
      </c>
      <c r="E17" s="13">
        <v>2010503250</v>
      </c>
      <c r="F17" s="13">
        <v>23.5</v>
      </c>
      <c r="G17" s="3" t="s">
        <v>90</v>
      </c>
      <c r="H17" s="13" t="s">
        <v>20</v>
      </c>
      <c r="I17" s="3" t="s">
        <v>8</v>
      </c>
      <c r="J17" s="13">
        <v>2010502089</v>
      </c>
      <c r="K17" s="13">
        <v>16.3</v>
      </c>
      <c r="L17" s="29" t="s">
        <v>116</v>
      </c>
      <c r="M17" s="18">
        <v>1</v>
      </c>
      <c r="N17" s="18">
        <f t="shared" si="0"/>
        <v>39.799999999999997</v>
      </c>
      <c r="O17" s="18">
        <v>39.799999999999997</v>
      </c>
      <c r="Q17" s="22">
        <v>16.3</v>
      </c>
    </row>
    <row r="18" spans="1:17" x14ac:dyDescent="0.3">
      <c r="A18" s="34">
        <f t="shared" si="1"/>
        <v>16</v>
      </c>
      <c r="B18" s="9" t="s">
        <v>10</v>
      </c>
      <c r="C18" s="13" t="s">
        <v>11</v>
      </c>
      <c r="D18" s="3" t="s">
        <v>12</v>
      </c>
      <c r="E18" s="13">
        <v>2031902983</v>
      </c>
      <c r="F18" s="13">
        <v>23</v>
      </c>
      <c r="G18" s="10" t="s">
        <v>13</v>
      </c>
      <c r="H18" s="13" t="s">
        <v>14</v>
      </c>
      <c r="I18" s="5" t="s">
        <v>12</v>
      </c>
      <c r="J18" s="13">
        <v>2031900298</v>
      </c>
      <c r="K18" s="13">
        <v>18</v>
      </c>
      <c r="L18" s="18" t="s">
        <v>117</v>
      </c>
      <c r="M18" s="18">
        <v>1</v>
      </c>
      <c r="N18" s="18">
        <f t="shared" si="0"/>
        <v>41</v>
      </c>
      <c r="O18" s="18">
        <v>41</v>
      </c>
      <c r="Q18" s="13">
        <v>16.3</v>
      </c>
    </row>
    <row r="19" spans="1:17" x14ac:dyDescent="0.3">
      <c r="A19" s="176">
        <f t="shared" si="1"/>
        <v>17</v>
      </c>
      <c r="B19" s="19" t="s">
        <v>106</v>
      </c>
      <c r="C19" s="20" t="s">
        <v>11</v>
      </c>
      <c r="D19" s="59" t="s">
        <v>107</v>
      </c>
      <c r="E19" s="20">
        <v>2012302524</v>
      </c>
      <c r="F19" s="20">
        <v>15.6</v>
      </c>
      <c r="G19" s="19" t="s">
        <v>108</v>
      </c>
      <c r="H19" s="20" t="s">
        <v>113</v>
      </c>
      <c r="I19" s="59" t="s">
        <v>107</v>
      </c>
      <c r="J19" s="20">
        <v>2012302524</v>
      </c>
      <c r="K19" s="20">
        <v>25.8</v>
      </c>
      <c r="L19" s="18" t="s">
        <v>117</v>
      </c>
      <c r="M19" s="18">
        <v>1</v>
      </c>
      <c r="N19" s="18">
        <f t="shared" si="0"/>
        <v>41.4</v>
      </c>
      <c r="O19" s="18">
        <v>41.4</v>
      </c>
      <c r="Q19" s="13">
        <v>16.399999999999999</v>
      </c>
    </row>
    <row r="20" spans="1:17" x14ac:dyDescent="0.3">
      <c r="A20" s="176">
        <f t="shared" si="1"/>
        <v>18</v>
      </c>
      <c r="B20" s="19" t="s">
        <v>97</v>
      </c>
      <c r="C20" s="20" t="s">
        <v>18</v>
      </c>
      <c r="D20" s="59" t="s">
        <v>8</v>
      </c>
      <c r="E20" s="20">
        <v>2010505868</v>
      </c>
      <c r="F20" s="20">
        <v>24.2</v>
      </c>
      <c r="G20" s="19" t="s">
        <v>98</v>
      </c>
      <c r="H20" s="20" t="s">
        <v>7</v>
      </c>
      <c r="I20" s="68" t="s">
        <v>123</v>
      </c>
      <c r="J20" s="20">
        <v>2032703178</v>
      </c>
      <c r="K20" s="20">
        <v>18</v>
      </c>
      <c r="L20" s="18" t="s">
        <v>117</v>
      </c>
      <c r="M20" s="18">
        <v>1</v>
      </c>
      <c r="N20" s="18">
        <f t="shared" si="0"/>
        <v>42.2</v>
      </c>
      <c r="O20" s="18">
        <v>42.2</v>
      </c>
      <c r="Q20" s="13">
        <v>16.5</v>
      </c>
    </row>
    <row r="21" spans="1:17" x14ac:dyDescent="0.3">
      <c r="A21" s="176">
        <f t="shared" si="1"/>
        <v>19</v>
      </c>
      <c r="B21" s="9" t="s">
        <v>15</v>
      </c>
      <c r="C21" s="13" t="s">
        <v>14</v>
      </c>
      <c r="D21" s="3" t="s">
        <v>16</v>
      </c>
      <c r="E21" s="13">
        <v>2022704063</v>
      </c>
      <c r="F21" s="13">
        <v>21</v>
      </c>
      <c r="G21" s="9" t="s">
        <v>17</v>
      </c>
      <c r="H21" s="13" t="s">
        <v>18</v>
      </c>
      <c r="I21" s="3" t="s">
        <v>16</v>
      </c>
      <c r="J21" s="13">
        <v>2022702606</v>
      </c>
      <c r="K21" s="13">
        <v>23.3</v>
      </c>
      <c r="L21" s="18" t="s">
        <v>117</v>
      </c>
      <c r="M21" s="18">
        <v>1</v>
      </c>
      <c r="N21" s="18">
        <f t="shared" si="0"/>
        <v>44.3</v>
      </c>
      <c r="O21" s="18">
        <v>44.3</v>
      </c>
      <c r="Q21" s="13">
        <v>16.899999999999999</v>
      </c>
    </row>
    <row r="22" spans="1:17" x14ac:dyDescent="0.3">
      <c r="A22" s="176">
        <f>A21+1</f>
        <v>20</v>
      </c>
      <c r="B22" s="19" t="s">
        <v>102</v>
      </c>
      <c r="C22" s="20" t="s">
        <v>45</v>
      </c>
      <c r="D22" s="6" t="s">
        <v>8</v>
      </c>
      <c r="E22" s="13">
        <v>2010503865</v>
      </c>
      <c r="F22" s="20">
        <v>17.2</v>
      </c>
      <c r="G22" s="19" t="s">
        <v>103</v>
      </c>
      <c r="H22" s="20" t="s">
        <v>30</v>
      </c>
      <c r="I22" s="6" t="s">
        <v>8</v>
      </c>
      <c r="J22" s="13">
        <v>2010505312</v>
      </c>
      <c r="K22" s="20">
        <v>28.2</v>
      </c>
      <c r="L22" s="29" t="s">
        <v>117</v>
      </c>
      <c r="M22" s="18">
        <v>1</v>
      </c>
      <c r="N22" s="18">
        <f t="shared" si="0"/>
        <v>45.4</v>
      </c>
      <c r="O22" s="18">
        <v>45.4</v>
      </c>
      <c r="Q22" s="20">
        <v>17.2</v>
      </c>
    </row>
    <row r="23" spans="1:17" x14ac:dyDescent="0.3">
      <c r="A23" s="176">
        <f t="shared" si="1"/>
        <v>21</v>
      </c>
      <c r="B23" s="9" t="s">
        <v>53</v>
      </c>
      <c r="C23" s="13" t="s">
        <v>30</v>
      </c>
      <c r="D23" s="3" t="s">
        <v>50</v>
      </c>
      <c r="E23" s="13">
        <v>2031204063</v>
      </c>
      <c r="F23" s="13">
        <v>24.6</v>
      </c>
      <c r="G23" s="9" t="s">
        <v>54</v>
      </c>
      <c r="H23" s="13" t="s">
        <v>36</v>
      </c>
      <c r="I23" s="6" t="s">
        <v>50</v>
      </c>
      <c r="J23" s="13">
        <v>2031204030</v>
      </c>
      <c r="K23" s="13">
        <v>21.9</v>
      </c>
      <c r="L23" s="18" t="s">
        <v>117</v>
      </c>
      <c r="M23" s="18">
        <v>1</v>
      </c>
      <c r="N23" s="18">
        <f t="shared" si="0"/>
        <v>46.5</v>
      </c>
      <c r="O23" s="18">
        <v>46.5</v>
      </c>
      <c r="Q23" s="13">
        <v>17.2</v>
      </c>
    </row>
    <row r="24" spans="1:17" ht="17.25" customHeight="1" x14ac:dyDescent="0.3">
      <c r="A24" s="176">
        <f t="shared" si="1"/>
        <v>22</v>
      </c>
      <c r="B24" s="19" t="s">
        <v>91</v>
      </c>
      <c r="C24" s="20" t="s">
        <v>14</v>
      </c>
      <c r="D24" s="19" t="s">
        <v>8</v>
      </c>
      <c r="E24" s="20">
        <v>2010505388</v>
      </c>
      <c r="F24" s="20">
        <v>21.3</v>
      </c>
      <c r="G24" s="19" t="s">
        <v>92</v>
      </c>
      <c r="H24" s="20" t="s">
        <v>27</v>
      </c>
      <c r="I24" s="71" t="s">
        <v>8</v>
      </c>
      <c r="J24" s="20">
        <v>2010505465</v>
      </c>
      <c r="K24" s="20">
        <v>25.5</v>
      </c>
      <c r="L24" s="170" t="s">
        <v>117</v>
      </c>
      <c r="M24" s="18">
        <v>1</v>
      </c>
      <c r="N24" s="18">
        <f t="shared" si="0"/>
        <v>46.8</v>
      </c>
      <c r="O24" s="18">
        <v>46.8</v>
      </c>
      <c r="Q24" s="13">
        <v>17.8</v>
      </c>
    </row>
    <row r="25" spans="1:17" x14ac:dyDescent="0.3">
      <c r="A25" s="176">
        <f t="shared" si="1"/>
        <v>23</v>
      </c>
      <c r="B25" s="9" t="s">
        <v>122</v>
      </c>
      <c r="C25" s="13" t="s">
        <v>48</v>
      </c>
      <c r="D25" s="3" t="s">
        <v>123</v>
      </c>
      <c r="E25" s="3">
        <v>2032701234</v>
      </c>
      <c r="F25" s="3">
        <v>29.7</v>
      </c>
      <c r="G25" s="9" t="s">
        <v>124</v>
      </c>
      <c r="H25" s="13" t="s">
        <v>48</v>
      </c>
      <c r="I25" s="3" t="s">
        <v>123</v>
      </c>
      <c r="J25" s="3">
        <v>2032700084</v>
      </c>
      <c r="K25" s="3">
        <v>17.8</v>
      </c>
      <c r="L25" s="29" t="s">
        <v>117</v>
      </c>
      <c r="M25" s="18">
        <v>1</v>
      </c>
      <c r="N25" s="18">
        <f t="shared" si="0"/>
        <v>47.5</v>
      </c>
      <c r="O25" s="18">
        <v>47.5</v>
      </c>
      <c r="Q25" s="22">
        <v>18</v>
      </c>
    </row>
    <row r="26" spans="1:17" x14ac:dyDescent="0.3">
      <c r="A26" s="176">
        <f t="shared" si="1"/>
        <v>24</v>
      </c>
      <c r="B26" s="9" t="s">
        <v>32</v>
      </c>
      <c r="C26" s="13" t="s">
        <v>33</v>
      </c>
      <c r="D26" s="3" t="s">
        <v>23</v>
      </c>
      <c r="E26" s="13">
        <v>2021547448</v>
      </c>
      <c r="F26" s="13">
        <v>27.7</v>
      </c>
      <c r="G26" s="9" t="s">
        <v>34</v>
      </c>
      <c r="H26" s="13" t="s">
        <v>7</v>
      </c>
      <c r="I26" s="3" t="s">
        <v>23</v>
      </c>
      <c r="J26" s="13">
        <v>2021511583</v>
      </c>
      <c r="K26" s="13">
        <v>20</v>
      </c>
      <c r="L26" s="18" t="s">
        <v>117</v>
      </c>
      <c r="M26" s="18">
        <v>1</v>
      </c>
      <c r="N26" s="18">
        <f t="shared" si="0"/>
        <v>47.7</v>
      </c>
      <c r="O26" s="18">
        <v>47.7</v>
      </c>
      <c r="Q26" s="13">
        <v>18</v>
      </c>
    </row>
    <row r="27" spans="1:17" x14ac:dyDescent="0.3">
      <c r="A27" s="176">
        <f t="shared" si="1"/>
        <v>25</v>
      </c>
      <c r="B27" s="9" t="s">
        <v>127</v>
      </c>
      <c r="C27" s="13" t="s">
        <v>14</v>
      </c>
      <c r="D27" s="3" t="s">
        <v>135</v>
      </c>
      <c r="E27" s="3">
        <v>2011200677</v>
      </c>
      <c r="F27" s="3">
        <v>16.5</v>
      </c>
      <c r="G27" s="9" t="s">
        <v>128</v>
      </c>
      <c r="H27" s="13" t="s">
        <v>25</v>
      </c>
      <c r="I27" s="3" t="s">
        <v>135</v>
      </c>
      <c r="J27" s="3">
        <v>2011200674</v>
      </c>
      <c r="K27" s="3">
        <v>31.4</v>
      </c>
      <c r="L27" s="29" t="s">
        <v>117</v>
      </c>
      <c r="M27" s="18">
        <v>1</v>
      </c>
      <c r="N27" s="18">
        <f t="shared" si="0"/>
        <v>47.9</v>
      </c>
      <c r="O27" s="18">
        <v>47.9</v>
      </c>
      <c r="Q27" s="22">
        <v>18</v>
      </c>
    </row>
    <row r="28" spans="1:17" x14ac:dyDescent="0.3">
      <c r="A28" s="34">
        <f t="shared" si="1"/>
        <v>26</v>
      </c>
      <c r="B28" s="19" t="s">
        <v>144</v>
      </c>
      <c r="C28" s="20" t="s">
        <v>27</v>
      </c>
      <c r="D28" s="68" t="s">
        <v>114</v>
      </c>
      <c r="E28" s="20">
        <v>2011902779</v>
      </c>
      <c r="F28" s="20">
        <v>18.2</v>
      </c>
      <c r="G28" s="19" t="s">
        <v>93</v>
      </c>
      <c r="H28" s="20" t="s">
        <v>20</v>
      </c>
      <c r="I28" s="68" t="s">
        <v>114</v>
      </c>
      <c r="J28" s="20">
        <v>2011902242</v>
      </c>
      <c r="K28" s="20">
        <v>30</v>
      </c>
      <c r="L28" s="170" t="s">
        <v>117</v>
      </c>
      <c r="M28" s="33">
        <v>2</v>
      </c>
      <c r="N28" s="18">
        <f t="shared" si="0"/>
        <v>48.2</v>
      </c>
      <c r="O28" s="18">
        <v>48.2</v>
      </c>
      <c r="Q28" s="54">
        <v>18.2</v>
      </c>
    </row>
    <row r="29" spans="1:17" x14ac:dyDescent="0.3">
      <c r="A29" s="34">
        <v>27</v>
      </c>
      <c r="B29" s="9" t="s">
        <v>49</v>
      </c>
      <c r="C29" s="13" t="s">
        <v>25</v>
      </c>
      <c r="D29" s="3" t="s">
        <v>50</v>
      </c>
      <c r="E29" s="13">
        <v>2031203017</v>
      </c>
      <c r="F29" s="13">
        <v>23.6</v>
      </c>
      <c r="G29" s="9" t="s">
        <v>51</v>
      </c>
      <c r="H29" s="13" t="s">
        <v>52</v>
      </c>
      <c r="I29" s="6" t="s">
        <v>50</v>
      </c>
      <c r="J29" s="13">
        <v>2031202091</v>
      </c>
      <c r="K29" s="13">
        <v>25.3</v>
      </c>
      <c r="L29" s="30" t="s">
        <v>117</v>
      </c>
      <c r="M29" s="33">
        <v>2</v>
      </c>
      <c r="N29" s="18">
        <f t="shared" si="0"/>
        <v>48.900000000000006</v>
      </c>
      <c r="O29" s="18">
        <v>48.9</v>
      </c>
      <c r="Q29" s="13">
        <v>18.3</v>
      </c>
    </row>
    <row r="30" spans="1:17" x14ac:dyDescent="0.3">
      <c r="A30" s="34">
        <v>28</v>
      </c>
      <c r="B30" s="9" t="s">
        <v>6</v>
      </c>
      <c r="C30" s="13" t="s">
        <v>7</v>
      </c>
      <c r="D30" s="3" t="s">
        <v>8</v>
      </c>
      <c r="E30" s="13">
        <v>2020501029</v>
      </c>
      <c r="F30" s="13">
        <v>25.7</v>
      </c>
      <c r="G30" s="9" t="s">
        <v>9</v>
      </c>
      <c r="H30" s="13" t="s">
        <v>7</v>
      </c>
      <c r="I30" s="5" t="s">
        <v>8</v>
      </c>
      <c r="J30" s="13">
        <v>2010502513</v>
      </c>
      <c r="K30" s="13">
        <v>24.1</v>
      </c>
      <c r="L30" s="31" t="s">
        <v>117</v>
      </c>
      <c r="M30" s="33">
        <v>2</v>
      </c>
      <c r="N30" s="18">
        <f t="shared" si="0"/>
        <v>49.8</v>
      </c>
      <c r="O30" s="18">
        <v>49.8</v>
      </c>
      <c r="Q30" s="22">
        <v>19</v>
      </c>
    </row>
    <row r="31" spans="1:17" x14ac:dyDescent="0.3">
      <c r="A31" s="34">
        <v>29</v>
      </c>
      <c r="B31" s="169" t="s">
        <v>75</v>
      </c>
      <c r="C31" s="20" t="s">
        <v>33</v>
      </c>
      <c r="D31" s="19" t="s">
        <v>73</v>
      </c>
      <c r="E31" s="20">
        <v>2030204754</v>
      </c>
      <c r="F31" s="20">
        <v>24</v>
      </c>
      <c r="G31" s="169" t="s">
        <v>76</v>
      </c>
      <c r="H31" s="20" t="s">
        <v>48</v>
      </c>
      <c r="I31" s="19" t="s">
        <v>87</v>
      </c>
      <c r="J31" s="20">
        <v>2020501311</v>
      </c>
      <c r="K31" s="20">
        <v>26</v>
      </c>
      <c r="L31" s="18" t="s">
        <v>117</v>
      </c>
      <c r="M31" s="33">
        <v>2</v>
      </c>
      <c r="N31" s="18">
        <f t="shared" si="0"/>
        <v>50</v>
      </c>
      <c r="O31" s="18">
        <v>50</v>
      </c>
      <c r="Q31" s="22">
        <v>19.5</v>
      </c>
    </row>
    <row r="32" spans="1:17" x14ac:dyDescent="0.3">
      <c r="A32" s="34">
        <v>30</v>
      </c>
      <c r="B32" s="9" t="s">
        <v>89</v>
      </c>
      <c r="C32" s="13" t="s">
        <v>33</v>
      </c>
      <c r="D32" s="3" t="s">
        <v>8</v>
      </c>
      <c r="E32" s="3">
        <v>2010502248</v>
      </c>
      <c r="F32" s="3">
        <v>24.8</v>
      </c>
      <c r="G32" s="9" t="s">
        <v>120</v>
      </c>
      <c r="H32" s="13" t="s">
        <v>121</v>
      </c>
      <c r="I32" s="3" t="s">
        <v>8</v>
      </c>
      <c r="J32" s="3">
        <v>2010501341</v>
      </c>
      <c r="K32" s="3">
        <v>25.6</v>
      </c>
      <c r="L32" s="29" t="s">
        <v>117</v>
      </c>
      <c r="M32" s="33">
        <v>2</v>
      </c>
      <c r="N32" s="18">
        <f t="shared" si="0"/>
        <v>50.400000000000006</v>
      </c>
      <c r="O32" s="18">
        <v>50.4</v>
      </c>
      <c r="Q32" s="13">
        <v>19.8</v>
      </c>
    </row>
    <row r="33" spans="1:17" x14ac:dyDescent="0.3">
      <c r="A33" s="34">
        <v>31</v>
      </c>
      <c r="B33" s="9" t="s">
        <v>125</v>
      </c>
      <c r="C33" s="13" t="s">
        <v>36</v>
      </c>
      <c r="D33" s="3" t="s">
        <v>123</v>
      </c>
      <c r="E33" s="3">
        <v>2032701408</v>
      </c>
      <c r="F33" s="3">
        <v>24.4</v>
      </c>
      <c r="G33" s="9" t="s">
        <v>126</v>
      </c>
      <c r="H33" s="13" t="s">
        <v>45</v>
      </c>
      <c r="I33" s="3" t="s">
        <v>123</v>
      </c>
      <c r="J33" s="3">
        <v>2032701047</v>
      </c>
      <c r="K33" s="3">
        <v>26.5</v>
      </c>
      <c r="L33" s="29" t="s">
        <v>117</v>
      </c>
      <c r="M33" s="33">
        <v>2</v>
      </c>
      <c r="N33" s="18">
        <f t="shared" si="0"/>
        <v>50.9</v>
      </c>
      <c r="O33" s="18">
        <v>50.9</v>
      </c>
      <c r="Q33" s="13">
        <v>20</v>
      </c>
    </row>
    <row r="34" spans="1:17" x14ac:dyDescent="0.3">
      <c r="A34" s="34">
        <v>32</v>
      </c>
      <c r="B34" s="9" t="s">
        <v>35</v>
      </c>
      <c r="C34" s="13" t="s">
        <v>36</v>
      </c>
      <c r="D34" s="3" t="s">
        <v>23</v>
      </c>
      <c r="E34" s="13">
        <v>2021514388</v>
      </c>
      <c r="F34" s="13">
        <v>27.2</v>
      </c>
      <c r="G34" s="9" t="s">
        <v>37</v>
      </c>
      <c r="H34" s="13" t="s">
        <v>27</v>
      </c>
      <c r="I34" s="3" t="s">
        <v>23</v>
      </c>
      <c r="J34" s="13">
        <v>2021545514</v>
      </c>
      <c r="K34" s="13">
        <v>24</v>
      </c>
      <c r="L34" s="30" t="s">
        <v>117</v>
      </c>
      <c r="M34" s="33">
        <v>2</v>
      </c>
      <c r="N34" s="18">
        <f t="shared" si="0"/>
        <v>51.2</v>
      </c>
      <c r="O34" s="18">
        <v>51.2</v>
      </c>
      <c r="Q34" s="13">
        <v>20.5</v>
      </c>
    </row>
    <row r="35" spans="1:17" x14ac:dyDescent="0.3">
      <c r="A35" s="34">
        <v>33</v>
      </c>
      <c r="B35" s="9" t="s">
        <v>129</v>
      </c>
      <c r="C35" s="13" t="s">
        <v>14</v>
      </c>
      <c r="D35" s="3" t="s">
        <v>130</v>
      </c>
      <c r="E35" s="3">
        <v>2030801313</v>
      </c>
      <c r="F35" s="3">
        <v>24.2</v>
      </c>
      <c r="G35" s="9" t="s">
        <v>131</v>
      </c>
      <c r="H35" s="13" t="s">
        <v>7</v>
      </c>
      <c r="I35" s="3" t="s">
        <v>132</v>
      </c>
      <c r="J35" s="3">
        <v>2033101137</v>
      </c>
      <c r="K35" s="3">
        <v>28.7</v>
      </c>
      <c r="L35" s="24" t="s">
        <v>117</v>
      </c>
      <c r="M35" s="33">
        <v>2</v>
      </c>
      <c r="N35" s="18">
        <f t="shared" ref="N35:N52" si="2">F35+K35</f>
        <v>52.9</v>
      </c>
      <c r="O35" s="18">
        <v>52.9</v>
      </c>
      <c r="Q35" s="13">
        <v>21</v>
      </c>
    </row>
    <row r="36" spans="1:17" x14ac:dyDescent="0.3">
      <c r="A36" s="35">
        <v>34</v>
      </c>
      <c r="B36" s="9" t="s">
        <v>77</v>
      </c>
      <c r="C36" s="13" t="s">
        <v>36</v>
      </c>
      <c r="D36" s="3" t="s">
        <v>78</v>
      </c>
      <c r="E36" s="13">
        <v>2012103323</v>
      </c>
      <c r="F36" s="13">
        <v>20.5</v>
      </c>
      <c r="G36" s="9" t="s">
        <v>79</v>
      </c>
      <c r="H36" s="13" t="s">
        <v>80</v>
      </c>
      <c r="I36" s="3" t="s">
        <v>86</v>
      </c>
      <c r="J36" s="13">
        <v>2012103138</v>
      </c>
      <c r="K36" s="13">
        <v>32.700000000000003</v>
      </c>
      <c r="L36" s="30" t="s">
        <v>117</v>
      </c>
      <c r="M36" s="33">
        <v>2</v>
      </c>
      <c r="N36" s="18">
        <f t="shared" si="2"/>
        <v>53.2</v>
      </c>
      <c r="O36" s="18">
        <v>53.2</v>
      </c>
      <c r="Q36" s="54">
        <v>21.3</v>
      </c>
    </row>
    <row r="37" spans="1:17" x14ac:dyDescent="0.3">
      <c r="A37" s="34">
        <v>35</v>
      </c>
      <c r="B37" s="9" t="s">
        <v>68</v>
      </c>
      <c r="C37" s="13" t="s">
        <v>69</v>
      </c>
      <c r="D37" s="3" t="s">
        <v>70</v>
      </c>
      <c r="E37" s="13">
        <v>2021701001</v>
      </c>
      <c r="F37" s="13">
        <v>27.5</v>
      </c>
      <c r="G37" s="9" t="s">
        <v>71</v>
      </c>
      <c r="H37" s="13" t="s">
        <v>25</v>
      </c>
      <c r="I37" s="3" t="s">
        <v>70</v>
      </c>
      <c r="J37" s="13">
        <v>2021706904</v>
      </c>
      <c r="K37" s="13">
        <v>25.8</v>
      </c>
      <c r="L37" s="31" t="s">
        <v>117</v>
      </c>
      <c r="M37" s="33">
        <v>2</v>
      </c>
      <c r="N37" s="18">
        <f t="shared" si="2"/>
        <v>53.3</v>
      </c>
      <c r="O37" s="18">
        <v>53.3</v>
      </c>
      <c r="Q37" s="13">
        <v>21.5</v>
      </c>
    </row>
    <row r="38" spans="1:17" x14ac:dyDescent="0.3">
      <c r="A38" s="34">
        <v>36</v>
      </c>
      <c r="B38" s="19" t="s">
        <v>109</v>
      </c>
      <c r="C38" s="20" t="s">
        <v>14</v>
      </c>
      <c r="D38" s="59" t="s">
        <v>107</v>
      </c>
      <c r="E38" s="60">
        <v>2012302524</v>
      </c>
      <c r="F38" s="20">
        <v>30.1</v>
      </c>
      <c r="G38" s="19" t="s">
        <v>110</v>
      </c>
      <c r="H38" s="20" t="s">
        <v>18</v>
      </c>
      <c r="I38" s="59" t="s">
        <v>107</v>
      </c>
      <c r="J38" s="20">
        <v>2012304477</v>
      </c>
      <c r="K38" s="20">
        <v>25.9</v>
      </c>
      <c r="L38" s="31" t="s">
        <v>117</v>
      </c>
      <c r="M38" s="33">
        <v>2</v>
      </c>
      <c r="N38" s="18">
        <f t="shared" si="2"/>
        <v>56</v>
      </c>
      <c r="O38" s="18">
        <v>56</v>
      </c>
      <c r="Q38" s="13">
        <v>21.9</v>
      </c>
    </row>
    <row r="39" spans="1:17" x14ac:dyDescent="0.3">
      <c r="A39" s="34">
        <v>37</v>
      </c>
      <c r="B39" s="3" t="s">
        <v>22</v>
      </c>
      <c r="C39" s="13" t="s">
        <v>7</v>
      </c>
      <c r="D39" s="3" t="s">
        <v>23</v>
      </c>
      <c r="E39" s="13">
        <v>2021529856</v>
      </c>
      <c r="F39" s="13">
        <v>26.5</v>
      </c>
      <c r="G39" s="9" t="s">
        <v>24</v>
      </c>
      <c r="H39" s="13" t="s">
        <v>25</v>
      </c>
      <c r="I39" s="3" t="s">
        <v>23</v>
      </c>
      <c r="J39" s="13">
        <v>2021516787</v>
      </c>
      <c r="K39" s="13">
        <v>30.3</v>
      </c>
      <c r="L39" s="31" t="s">
        <v>117</v>
      </c>
      <c r="M39" s="33">
        <v>2</v>
      </c>
      <c r="N39" s="18">
        <f t="shared" si="2"/>
        <v>56.8</v>
      </c>
      <c r="O39" s="18">
        <v>56.8</v>
      </c>
      <c r="Q39" s="21">
        <v>22.4</v>
      </c>
    </row>
    <row r="40" spans="1:17" x14ac:dyDescent="0.3">
      <c r="A40" s="34">
        <v>38</v>
      </c>
      <c r="B40" s="9" t="s">
        <v>60</v>
      </c>
      <c r="C40" s="13" t="s">
        <v>45</v>
      </c>
      <c r="D40" s="3" t="s">
        <v>56</v>
      </c>
      <c r="E40" s="13">
        <v>2022402312</v>
      </c>
      <c r="F40" s="13">
        <v>24.5</v>
      </c>
      <c r="G40" s="9" t="s">
        <v>61</v>
      </c>
      <c r="H40" s="13" t="s">
        <v>14</v>
      </c>
      <c r="I40" s="3" t="s">
        <v>56</v>
      </c>
      <c r="J40" s="13">
        <v>2022403313</v>
      </c>
      <c r="K40" s="13">
        <v>32.5</v>
      </c>
      <c r="L40" s="18" t="s">
        <v>117</v>
      </c>
      <c r="M40" s="33">
        <v>2</v>
      </c>
      <c r="N40" s="18">
        <f t="shared" si="2"/>
        <v>57</v>
      </c>
      <c r="O40" s="18">
        <v>57</v>
      </c>
      <c r="Q40" s="13">
        <v>23</v>
      </c>
    </row>
    <row r="41" spans="1:17" x14ac:dyDescent="0.3">
      <c r="A41" s="34">
        <f t="shared" si="1"/>
        <v>39</v>
      </c>
      <c r="B41" s="9" t="s">
        <v>43</v>
      </c>
      <c r="C41" s="13" t="s">
        <v>27</v>
      </c>
      <c r="D41" s="3" t="s">
        <v>39</v>
      </c>
      <c r="E41" s="13">
        <v>2021900993</v>
      </c>
      <c r="F41" s="13">
        <v>31.7</v>
      </c>
      <c r="G41" s="9" t="s">
        <v>44</v>
      </c>
      <c r="H41" s="13" t="s">
        <v>45</v>
      </c>
      <c r="I41" s="3" t="s">
        <v>39</v>
      </c>
      <c r="J41" s="13">
        <v>2021901239</v>
      </c>
      <c r="K41" s="13">
        <v>30.6</v>
      </c>
      <c r="L41" s="30" t="s">
        <v>117</v>
      </c>
      <c r="M41" s="33">
        <v>2</v>
      </c>
      <c r="N41" s="18">
        <f t="shared" si="2"/>
        <v>62.3</v>
      </c>
      <c r="O41" s="18">
        <v>62.3</v>
      </c>
      <c r="Q41" s="13">
        <v>23</v>
      </c>
    </row>
    <row r="42" spans="1:17" x14ac:dyDescent="0.3">
      <c r="A42" s="34">
        <f t="shared" si="1"/>
        <v>40</v>
      </c>
      <c r="B42" s="26" t="s">
        <v>100</v>
      </c>
      <c r="C42" s="27" t="s">
        <v>80</v>
      </c>
      <c r="D42" s="28" t="s">
        <v>130</v>
      </c>
      <c r="E42" s="28">
        <v>2030804082</v>
      </c>
      <c r="F42" s="28">
        <v>33.9</v>
      </c>
      <c r="G42" s="26" t="s">
        <v>133</v>
      </c>
      <c r="H42" s="27" t="s">
        <v>65</v>
      </c>
      <c r="I42" s="28" t="s">
        <v>130</v>
      </c>
      <c r="J42" s="28">
        <v>2030801037</v>
      </c>
      <c r="K42" s="28">
        <v>31.3</v>
      </c>
      <c r="L42" s="24" t="s">
        <v>117</v>
      </c>
      <c r="M42" s="33">
        <v>2</v>
      </c>
      <c r="N42" s="18">
        <f t="shared" si="2"/>
        <v>65.2</v>
      </c>
      <c r="O42" s="18">
        <v>65.2</v>
      </c>
      <c r="Q42" s="27">
        <v>23.3</v>
      </c>
    </row>
    <row r="43" spans="1:17" x14ac:dyDescent="0.3">
      <c r="A43" s="34">
        <f t="shared" si="1"/>
        <v>41</v>
      </c>
      <c r="B43" s="55" t="s">
        <v>145</v>
      </c>
      <c r="C43" s="13" t="s">
        <v>36</v>
      </c>
      <c r="D43" s="3" t="s">
        <v>146</v>
      </c>
      <c r="E43" s="3">
        <v>2030701087</v>
      </c>
      <c r="F43" s="3">
        <v>40.6</v>
      </c>
      <c r="G43" s="55" t="s">
        <v>147</v>
      </c>
      <c r="H43" s="13" t="s">
        <v>14</v>
      </c>
      <c r="I43" s="3" t="s">
        <v>148</v>
      </c>
      <c r="J43" s="3">
        <v>2022506529</v>
      </c>
      <c r="K43" s="3">
        <v>25.5</v>
      </c>
      <c r="L43" s="17" t="s">
        <v>117</v>
      </c>
      <c r="M43" s="18">
        <v>2</v>
      </c>
      <c r="N43" s="18">
        <f t="shared" si="2"/>
        <v>66.099999999999994</v>
      </c>
      <c r="O43" s="18">
        <v>66.099999999999994</v>
      </c>
      <c r="Q43" s="13">
        <v>23.4</v>
      </c>
    </row>
    <row r="44" spans="1:17" x14ac:dyDescent="0.3">
      <c r="A44" s="34">
        <f t="shared" si="1"/>
        <v>42</v>
      </c>
      <c r="B44" s="9" t="s">
        <v>38</v>
      </c>
      <c r="C44" s="13" t="s">
        <v>30</v>
      </c>
      <c r="D44" s="3" t="s">
        <v>39</v>
      </c>
      <c r="E44" s="13">
        <v>2021910581</v>
      </c>
      <c r="F44" s="13">
        <v>31.5</v>
      </c>
      <c r="G44" s="9" t="s">
        <v>40</v>
      </c>
      <c r="H44" s="13" t="s">
        <v>30</v>
      </c>
      <c r="I44" s="3" t="s">
        <v>39</v>
      </c>
      <c r="J44" s="13">
        <v>2021910579</v>
      </c>
      <c r="K44" s="13">
        <v>34.9</v>
      </c>
      <c r="L44" s="17" t="s">
        <v>117</v>
      </c>
      <c r="M44" s="33">
        <v>2</v>
      </c>
      <c r="N44" s="18">
        <f t="shared" si="2"/>
        <v>66.400000000000006</v>
      </c>
      <c r="O44" s="18">
        <v>66.400000000000006</v>
      </c>
      <c r="Q44" s="13">
        <v>23.5</v>
      </c>
    </row>
    <row r="45" spans="1:17" x14ac:dyDescent="0.3">
      <c r="A45" s="34">
        <f t="shared" si="1"/>
        <v>43</v>
      </c>
      <c r="B45" s="9" t="s">
        <v>55</v>
      </c>
      <c r="C45" s="13" t="s">
        <v>7</v>
      </c>
      <c r="D45" s="3" t="s">
        <v>56</v>
      </c>
      <c r="E45" s="13">
        <v>2022402166</v>
      </c>
      <c r="F45" s="16">
        <v>31.3</v>
      </c>
      <c r="G45" s="9" t="s">
        <v>57</v>
      </c>
      <c r="H45" s="13" t="s">
        <v>7</v>
      </c>
      <c r="I45" s="3" t="s">
        <v>56</v>
      </c>
      <c r="J45" s="13">
        <v>2022402577</v>
      </c>
      <c r="K45" s="13">
        <v>35.4</v>
      </c>
      <c r="L45" s="17" t="s">
        <v>117</v>
      </c>
      <c r="M45" s="33">
        <v>2</v>
      </c>
      <c r="N45" s="18">
        <f t="shared" si="2"/>
        <v>66.7</v>
      </c>
      <c r="O45" s="18">
        <v>66.7</v>
      </c>
      <c r="Q45" s="13">
        <v>23.6</v>
      </c>
    </row>
    <row r="46" spans="1:17" x14ac:dyDescent="0.3">
      <c r="A46" s="34">
        <f t="shared" si="1"/>
        <v>44</v>
      </c>
      <c r="B46" s="9" t="s">
        <v>29</v>
      </c>
      <c r="C46" s="13" t="s">
        <v>30</v>
      </c>
      <c r="D46" s="3" t="s">
        <v>23</v>
      </c>
      <c r="E46" s="13">
        <v>2021514561</v>
      </c>
      <c r="F46" s="13">
        <v>30.9</v>
      </c>
      <c r="G46" s="9" t="s">
        <v>31</v>
      </c>
      <c r="H46" s="13" t="s">
        <v>14</v>
      </c>
      <c r="I46" s="3" t="s">
        <v>23</v>
      </c>
      <c r="J46" s="13">
        <v>2021546200</v>
      </c>
      <c r="K46" s="13">
        <v>37</v>
      </c>
      <c r="L46" s="17" t="s">
        <v>117</v>
      </c>
      <c r="M46" s="33">
        <v>2</v>
      </c>
      <c r="N46" s="18">
        <f t="shared" si="2"/>
        <v>67.900000000000006</v>
      </c>
      <c r="O46" s="18">
        <v>67.900000000000006</v>
      </c>
      <c r="Q46" s="22">
        <v>24</v>
      </c>
    </row>
    <row r="47" spans="1:17" x14ac:dyDescent="0.3">
      <c r="A47" s="162">
        <f t="shared" si="1"/>
        <v>45</v>
      </c>
      <c r="B47" s="26" t="s">
        <v>46</v>
      </c>
      <c r="C47" s="27" t="s">
        <v>25</v>
      </c>
      <c r="D47" s="28" t="s">
        <v>12</v>
      </c>
      <c r="E47" s="27">
        <v>2012203155</v>
      </c>
      <c r="F47" s="27">
        <v>37</v>
      </c>
      <c r="G47" s="26" t="s">
        <v>47</v>
      </c>
      <c r="H47" s="27" t="s">
        <v>48</v>
      </c>
      <c r="I47" s="40" t="s">
        <v>12</v>
      </c>
      <c r="J47" s="27">
        <v>2012203154</v>
      </c>
      <c r="K47" s="27">
        <v>32.299999999999997</v>
      </c>
      <c r="L47" s="45" t="s">
        <v>117</v>
      </c>
      <c r="M47" s="33">
        <v>2</v>
      </c>
      <c r="N47" s="18">
        <f t="shared" si="2"/>
        <v>69.3</v>
      </c>
      <c r="O47" s="18">
        <v>69.3</v>
      </c>
      <c r="Q47" s="13">
        <v>24</v>
      </c>
    </row>
    <row r="48" spans="1:17" x14ac:dyDescent="0.3">
      <c r="A48" s="34">
        <f t="shared" si="1"/>
        <v>46</v>
      </c>
      <c r="B48" s="3" t="s">
        <v>99</v>
      </c>
      <c r="C48" s="13" t="s">
        <v>45</v>
      </c>
      <c r="D48" s="6" t="s">
        <v>8</v>
      </c>
      <c r="E48" s="13">
        <v>201050</v>
      </c>
      <c r="F48" s="13">
        <v>28</v>
      </c>
      <c r="G48" s="3" t="s">
        <v>100</v>
      </c>
      <c r="H48" s="13" t="s">
        <v>30</v>
      </c>
      <c r="I48" s="6" t="s">
        <v>8</v>
      </c>
      <c r="J48" s="13">
        <v>201050</v>
      </c>
      <c r="K48" s="13">
        <v>41.5</v>
      </c>
      <c r="L48" s="20" t="s">
        <v>117</v>
      </c>
      <c r="M48" s="163">
        <v>2</v>
      </c>
      <c r="N48" s="18">
        <f t="shared" si="2"/>
        <v>69.5</v>
      </c>
      <c r="O48" s="18">
        <v>69.5</v>
      </c>
      <c r="Q48" s="58">
        <v>24.1</v>
      </c>
    </row>
    <row r="49" spans="1:17" x14ac:dyDescent="0.3">
      <c r="A49" s="34">
        <f t="shared" si="1"/>
        <v>47</v>
      </c>
      <c r="B49" s="9" t="s">
        <v>41</v>
      </c>
      <c r="C49" s="13" t="s">
        <v>14</v>
      </c>
      <c r="D49" s="3" t="s">
        <v>39</v>
      </c>
      <c r="E49" s="13">
        <v>2021910104</v>
      </c>
      <c r="F49" s="13">
        <v>33.1</v>
      </c>
      <c r="G49" s="9" t="s">
        <v>42</v>
      </c>
      <c r="H49" s="13" t="s">
        <v>30</v>
      </c>
      <c r="I49" s="3" t="s">
        <v>39</v>
      </c>
      <c r="J49" s="16">
        <v>2032705028</v>
      </c>
      <c r="K49" s="13">
        <v>37.6</v>
      </c>
      <c r="L49" s="17" t="s">
        <v>117</v>
      </c>
      <c r="M49" s="163">
        <v>2</v>
      </c>
      <c r="N49" s="18">
        <f t="shared" si="2"/>
        <v>70.7</v>
      </c>
      <c r="O49" s="18">
        <v>70.7</v>
      </c>
      <c r="Q49" s="70">
        <v>24.2</v>
      </c>
    </row>
    <row r="50" spans="1:17" x14ac:dyDescent="0.3">
      <c r="A50" s="34">
        <f t="shared" si="1"/>
        <v>48</v>
      </c>
      <c r="B50" s="55" t="s">
        <v>154</v>
      </c>
      <c r="C50" s="13" t="s">
        <v>25</v>
      </c>
      <c r="D50" s="164" t="s">
        <v>155</v>
      </c>
      <c r="E50" s="19">
        <v>2039300007</v>
      </c>
      <c r="F50" s="19">
        <v>24.5</v>
      </c>
      <c r="G50" s="168" t="s">
        <v>125</v>
      </c>
      <c r="H50" s="20" t="s">
        <v>14</v>
      </c>
      <c r="I50" s="19" t="s">
        <v>123</v>
      </c>
      <c r="J50" s="19">
        <v>2032703152</v>
      </c>
      <c r="K50" s="3">
        <v>48.9</v>
      </c>
      <c r="L50" s="167" t="s">
        <v>156</v>
      </c>
      <c r="M50" s="17">
        <v>2</v>
      </c>
      <c r="N50" s="18">
        <f t="shared" si="2"/>
        <v>73.400000000000006</v>
      </c>
      <c r="O50" s="18">
        <v>73.400000000000006</v>
      </c>
      <c r="Q50" s="58">
        <v>24.2</v>
      </c>
    </row>
    <row r="51" spans="1:17" x14ac:dyDescent="0.3">
      <c r="A51" s="34">
        <f t="shared" si="1"/>
        <v>49</v>
      </c>
      <c r="B51" s="3" t="s">
        <v>97</v>
      </c>
      <c r="C51" s="13" t="s">
        <v>7</v>
      </c>
      <c r="D51" s="6" t="s">
        <v>8</v>
      </c>
      <c r="E51" s="20">
        <v>2010504670</v>
      </c>
      <c r="F51" s="20">
        <v>36</v>
      </c>
      <c r="G51" s="19" t="s">
        <v>101</v>
      </c>
      <c r="H51" s="20" t="s">
        <v>33</v>
      </c>
      <c r="I51" s="59" t="s">
        <v>8</v>
      </c>
      <c r="J51" s="20">
        <v>2010505095</v>
      </c>
      <c r="K51" s="13">
        <v>41.8</v>
      </c>
      <c r="L51" s="20" t="s">
        <v>117</v>
      </c>
      <c r="M51" s="163">
        <v>2</v>
      </c>
      <c r="N51" s="18">
        <f t="shared" si="2"/>
        <v>77.8</v>
      </c>
      <c r="O51" s="18">
        <v>77.8</v>
      </c>
      <c r="Q51" s="58">
        <v>24.4</v>
      </c>
    </row>
    <row r="52" spans="1:17" x14ac:dyDescent="0.3">
      <c r="A52" s="34">
        <f t="shared" si="1"/>
        <v>50</v>
      </c>
      <c r="B52" s="9" t="s">
        <v>62</v>
      </c>
      <c r="C52" s="13" t="s">
        <v>48</v>
      </c>
      <c r="D52" s="3" t="s">
        <v>56</v>
      </c>
      <c r="E52" s="13">
        <v>2022402205</v>
      </c>
      <c r="F52" s="13">
        <v>37.200000000000003</v>
      </c>
      <c r="G52" s="9" t="s">
        <v>63</v>
      </c>
      <c r="H52" s="13" t="s">
        <v>14</v>
      </c>
      <c r="I52" s="3" t="s">
        <v>56</v>
      </c>
      <c r="J52" s="13">
        <v>2022402286</v>
      </c>
      <c r="K52" s="13">
        <v>47.8</v>
      </c>
      <c r="L52" s="17" t="s">
        <v>117</v>
      </c>
      <c r="M52" s="163">
        <v>2</v>
      </c>
      <c r="N52" s="18">
        <f t="shared" si="2"/>
        <v>85</v>
      </c>
      <c r="O52" s="18">
        <v>85</v>
      </c>
      <c r="Q52" s="58">
        <v>24.5</v>
      </c>
    </row>
    <row r="53" spans="1:17" x14ac:dyDescent="0.3">
      <c r="A53" s="165"/>
      <c r="Q53" s="13">
        <v>24.5</v>
      </c>
    </row>
    <row r="54" spans="1:17" x14ac:dyDescent="0.3">
      <c r="A54" s="165"/>
      <c r="Q54" s="13">
        <v>24.6</v>
      </c>
    </row>
    <row r="55" spans="1:17" x14ac:dyDescent="0.3">
      <c r="A55" s="165"/>
      <c r="Q55" s="13">
        <v>24.8</v>
      </c>
    </row>
    <row r="56" spans="1:17" x14ac:dyDescent="0.3">
      <c r="A56" s="165"/>
      <c r="Q56" s="13">
        <v>25.3</v>
      </c>
    </row>
    <row r="57" spans="1:17" x14ac:dyDescent="0.3">
      <c r="A57" s="165"/>
      <c r="Q57" s="54">
        <v>25.5</v>
      </c>
    </row>
    <row r="58" spans="1:17" x14ac:dyDescent="0.3">
      <c r="A58" s="165"/>
      <c r="Q58" s="13">
        <v>25.5</v>
      </c>
    </row>
    <row r="59" spans="1:17" x14ac:dyDescent="0.3">
      <c r="A59" s="165"/>
      <c r="Q59" s="13">
        <v>25.6</v>
      </c>
    </row>
    <row r="60" spans="1:17" x14ac:dyDescent="0.3">
      <c r="A60" s="165"/>
      <c r="Q60" s="13">
        <v>25.7</v>
      </c>
    </row>
    <row r="61" spans="1:17" x14ac:dyDescent="0.3">
      <c r="A61" s="165"/>
      <c r="Q61" s="23">
        <v>25.8</v>
      </c>
    </row>
    <row r="62" spans="1:17" x14ac:dyDescent="0.3">
      <c r="A62" s="165"/>
      <c r="Q62" s="13">
        <v>25.8</v>
      </c>
    </row>
    <row r="63" spans="1:17" x14ac:dyDescent="0.3">
      <c r="A63" s="165"/>
      <c r="Q63" s="23">
        <v>25.9</v>
      </c>
    </row>
    <row r="64" spans="1:17" x14ac:dyDescent="0.3">
      <c r="A64" s="165"/>
      <c r="Q64" s="22">
        <v>26</v>
      </c>
    </row>
    <row r="65" spans="1:17" x14ac:dyDescent="0.3">
      <c r="A65" s="165"/>
      <c r="Q65" s="13">
        <v>26.5</v>
      </c>
    </row>
    <row r="66" spans="1:17" x14ac:dyDescent="0.3">
      <c r="A66" s="165"/>
      <c r="Q66" s="13">
        <v>26.5</v>
      </c>
    </row>
    <row r="67" spans="1:17" x14ac:dyDescent="0.3">
      <c r="A67" s="165"/>
      <c r="Q67" s="13">
        <v>27.2</v>
      </c>
    </row>
    <row r="68" spans="1:17" x14ac:dyDescent="0.3">
      <c r="A68" s="165"/>
      <c r="Q68" s="13">
        <v>27.3</v>
      </c>
    </row>
    <row r="69" spans="1:17" x14ac:dyDescent="0.3">
      <c r="A69" s="165"/>
      <c r="Q69" s="13">
        <v>27.5</v>
      </c>
    </row>
    <row r="70" spans="1:17" x14ac:dyDescent="0.3">
      <c r="A70" s="165"/>
      <c r="Q70" s="13">
        <v>27.7</v>
      </c>
    </row>
    <row r="71" spans="1:17" x14ac:dyDescent="0.3">
      <c r="A71" s="165"/>
      <c r="Q71" s="13">
        <v>28</v>
      </c>
    </row>
    <row r="72" spans="1:17" x14ac:dyDescent="0.3">
      <c r="A72" s="165"/>
      <c r="Q72" s="20">
        <v>28.2</v>
      </c>
    </row>
    <row r="73" spans="1:17" x14ac:dyDescent="0.3">
      <c r="A73" s="165"/>
      <c r="Q73" s="13">
        <v>28.7</v>
      </c>
    </row>
    <row r="74" spans="1:17" x14ac:dyDescent="0.3">
      <c r="A74" s="165"/>
      <c r="Q74" s="13">
        <v>29.7</v>
      </c>
    </row>
    <row r="75" spans="1:17" x14ac:dyDescent="0.3">
      <c r="A75" s="165"/>
      <c r="Q75" s="54">
        <v>30</v>
      </c>
    </row>
    <row r="76" spans="1:17" x14ac:dyDescent="0.3">
      <c r="A76" s="165"/>
      <c r="Q76" s="23">
        <v>30.1</v>
      </c>
    </row>
    <row r="77" spans="1:17" x14ac:dyDescent="0.3">
      <c r="A77" s="165"/>
      <c r="Q77" s="13">
        <v>30.3</v>
      </c>
    </row>
    <row r="78" spans="1:17" x14ac:dyDescent="0.3">
      <c r="A78" s="165"/>
      <c r="Q78" s="13">
        <v>30.6</v>
      </c>
    </row>
    <row r="79" spans="1:17" x14ac:dyDescent="0.3">
      <c r="A79" s="165"/>
      <c r="Q79" s="13">
        <v>30.9</v>
      </c>
    </row>
    <row r="80" spans="1:17" x14ac:dyDescent="0.3">
      <c r="A80" s="165"/>
      <c r="Q80" s="16">
        <v>31.3</v>
      </c>
    </row>
    <row r="81" spans="1:17" x14ac:dyDescent="0.3">
      <c r="A81" s="165"/>
      <c r="Q81" s="13">
        <v>31.3</v>
      </c>
    </row>
    <row r="82" spans="1:17" x14ac:dyDescent="0.3">
      <c r="A82" s="165"/>
      <c r="Q82" s="13">
        <v>31.4</v>
      </c>
    </row>
    <row r="83" spans="1:17" x14ac:dyDescent="0.3">
      <c r="A83" s="165"/>
      <c r="Q83" s="13">
        <v>31.5</v>
      </c>
    </row>
    <row r="84" spans="1:17" x14ac:dyDescent="0.3">
      <c r="A84" s="165"/>
      <c r="Q84" s="13">
        <v>31.7</v>
      </c>
    </row>
    <row r="85" spans="1:17" x14ac:dyDescent="0.3">
      <c r="A85" s="165"/>
      <c r="Q85" s="13">
        <v>32.299999999999997</v>
      </c>
    </row>
    <row r="86" spans="1:17" x14ac:dyDescent="0.3">
      <c r="A86" s="165"/>
      <c r="Q86" s="13">
        <v>32.5</v>
      </c>
    </row>
    <row r="87" spans="1:17" x14ac:dyDescent="0.3">
      <c r="A87" s="165"/>
      <c r="Q87" s="13">
        <v>32.700000000000003</v>
      </c>
    </row>
    <row r="88" spans="1:17" x14ac:dyDescent="0.3">
      <c r="A88" s="165"/>
      <c r="Q88" s="13">
        <v>33.1</v>
      </c>
    </row>
    <row r="89" spans="1:17" x14ac:dyDescent="0.3">
      <c r="A89" s="165"/>
      <c r="Q89" s="13">
        <v>33.9</v>
      </c>
    </row>
    <row r="90" spans="1:17" x14ac:dyDescent="0.3">
      <c r="A90" s="165"/>
      <c r="Q90" s="13">
        <v>34.200000000000003</v>
      </c>
    </row>
    <row r="91" spans="1:17" x14ac:dyDescent="0.3">
      <c r="A91" s="165"/>
      <c r="Q91" s="13">
        <v>34.9</v>
      </c>
    </row>
    <row r="92" spans="1:17" x14ac:dyDescent="0.3">
      <c r="A92" s="165"/>
      <c r="Q92" s="27">
        <v>35.4</v>
      </c>
    </row>
    <row r="93" spans="1:17" x14ac:dyDescent="0.3">
      <c r="A93" s="166"/>
      <c r="Q93" s="13">
        <v>36</v>
      </c>
    </row>
    <row r="94" spans="1:17" x14ac:dyDescent="0.3">
      <c r="Q94" s="13">
        <v>37</v>
      </c>
    </row>
    <row r="95" spans="1:17" x14ac:dyDescent="0.3">
      <c r="Q95" s="13">
        <v>37</v>
      </c>
    </row>
    <row r="96" spans="1:17" x14ac:dyDescent="0.3">
      <c r="Q96" s="13">
        <v>37.200000000000003</v>
      </c>
    </row>
    <row r="97" spans="17:17" x14ac:dyDescent="0.3">
      <c r="Q97" s="13">
        <v>37.6</v>
      </c>
    </row>
    <row r="98" spans="17:17" x14ac:dyDescent="0.3">
      <c r="Q98" s="58">
        <v>40.6</v>
      </c>
    </row>
    <row r="99" spans="17:17" x14ac:dyDescent="0.3">
      <c r="Q99" s="58">
        <v>41.5</v>
      </c>
    </row>
    <row r="100" spans="17:17" x14ac:dyDescent="0.3">
      <c r="Q100" s="58">
        <v>41.8</v>
      </c>
    </row>
    <row r="101" spans="17:17" x14ac:dyDescent="0.3">
      <c r="Q101" s="58">
        <v>47.8</v>
      </c>
    </row>
    <row r="102" spans="17:17" x14ac:dyDescent="0.3">
      <c r="Q102" s="25">
        <v>48.9</v>
      </c>
    </row>
  </sheetData>
  <sortState xmlns:xlrd2="http://schemas.microsoft.com/office/spreadsheetml/2017/richdata2" ref="Q4:Q102">
    <sortCondition ref="Q3:Q102"/>
  </sortState>
  <mergeCells count="1">
    <mergeCell ref="B1:K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E097-2C66-4E76-ADCE-6A4C5D6C604F}">
  <dimension ref="A1:AA63"/>
  <sheetViews>
    <sheetView tabSelected="1" topLeftCell="A25" workbookViewId="0">
      <selection activeCell="U14" sqref="U14"/>
    </sheetView>
  </sheetViews>
  <sheetFormatPr defaultRowHeight="15.6" x14ac:dyDescent="0.3"/>
  <cols>
    <col min="1" max="1" width="3.69921875" customWidth="1"/>
    <col min="2" max="2" width="8.3984375" style="129" customWidth="1"/>
    <col min="3" max="3" width="3.59765625" style="18" customWidth="1"/>
    <col min="4" max="4" width="12" style="129" customWidth="1"/>
    <col min="5" max="5" width="10.19921875" style="128" customWidth="1"/>
    <col min="6" max="6" width="4" style="25" customWidth="1"/>
    <col min="7" max="7" width="9.3984375" style="129" customWidth="1"/>
    <col min="8" max="8" width="4.3984375" style="18" customWidth="1"/>
    <col min="9" max="9" width="9.8984375" style="129" customWidth="1"/>
    <col min="10" max="10" width="10.5" style="128" customWidth="1"/>
    <col min="11" max="11" width="5.3984375" style="18" customWidth="1"/>
    <col min="12" max="12" width="5.69921875" style="129" customWidth="1"/>
    <col min="13" max="13" width="3.5" style="18" customWidth="1"/>
  </cols>
  <sheetData>
    <row r="1" spans="1:27" ht="18.600000000000001" thickBot="1" x14ac:dyDescent="0.4">
      <c r="A1" s="18"/>
      <c r="B1" s="180" t="s">
        <v>138</v>
      </c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27" ht="31.5" customHeight="1" thickBot="1" x14ac:dyDescent="0.4">
      <c r="A2" s="18"/>
      <c r="B2" s="130" t="s">
        <v>139</v>
      </c>
      <c r="C2" s="183" t="s">
        <v>164</v>
      </c>
      <c r="D2" s="184"/>
      <c r="E2" s="184"/>
      <c r="F2" s="184"/>
      <c r="G2" s="184"/>
      <c r="H2" s="184"/>
      <c r="I2" s="184"/>
      <c r="J2" s="184"/>
      <c r="K2" s="184"/>
      <c r="L2" s="185"/>
    </row>
    <row r="3" spans="1:27" ht="31.8" thickBot="1" x14ac:dyDescent="0.35">
      <c r="A3" s="18"/>
      <c r="B3" s="131" t="s">
        <v>1</v>
      </c>
      <c r="C3" s="156" t="s">
        <v>2</v>
      </c>
      <c r="D3" s="132" t="s">
        <v>3</v>
      </c>
      <c r="E3" s="125" t="s">
        <v>140</v>
      </c>
      <c r="F3" s="157" t="s">
        <v>5</v>
      </c>
      <c r="G3" s="132" t="s">
        <v>1</v>
      </c>
      <c r="H3" s="156" t="s">
        <v>2</v>
      </c>
      <c r="I3" s="132" t="s">
        <v>3</v>
      </c>
      <c r="J3" s="125" t="s">
        <v>140</v>
      </c>
      <c r="K3" s="159" t="s">
        <v>5</v>
      </c>
      <c r="L3" s="102" t="s">
        <v>141</v>
      </c>
      <c r="M3" s="158" t="s">
        <v>142</v>
      </c>
      <c r="N3" s="83"/>
      <c r="O3" s="83"/>
      <c r="P3" s="83"/>
      <c r="Q3" s="83"/>
    </row>
    <row r="4" spans="1:27" x14ac:dyDescent="0.3">
      <c r="A4" s="18">
        <v>1</v>
      </c>
      <c r="B4" s="133" t="s">
        <v>89</v>
      </c>
      <c r="C4" s="44" t="s">
        <v>27</v>
      </c>
      <c r="D4" s="51" t="s">
        <v>8</v>
      </c>
      <c r="E4" s="51">
        <v>2010503250</v>
      </c>
      <c r="F4" s="44">
        <v>23.5</v>
      </c>
      <c r="G4" s="134" t="s">
        <v>161</v>
      </c>
      <c r="H4" s="44" t="s">
        <v>20</v>
      </c>
      <c r="I4" s="51" t="s">
        <v>8</v>
      </c>
      <c r="J4" s="51">
        <v>2010502089</v>
      </c>
      <c r="K4" s="44">
        <v>16.3</v>
      </c>
      <c r="L4" s="101">
        <v>8.3000000000000007</v>
      </c>
      <c r="M4" s="72">
        <v>1</v>
      </c>
      <c r="N4" s="83"/>
      <c r="O4" s="83"/>
      <c r="P4" s="83"/>
      <c r="Q4" s="83"/>
    </row>
    <row r="5" spans="1:27" ht="16.2" thickBot="1" x14ac:dyDescent="0.35">
      <c r="A5" s="18">
        <f>A4+1</f>
        <v>2</v>
      </c>
      <c r="B5" s="37" t="s">
        <v>10</v>
      </c>
      <c r="C5" s="36" t="s">
        <v>11</v>
      </c>
      <c r="D5" s="38" t="s">
        <v>12</v>
      </c>
      <c r="E5" s="38">
        <v>2031902983</v>
      </c>
      <c r="F5" s="36">
        <v>23</v>
      </c>
      <c r="G5" s="37" t="s">
        <v>13</v>
      </c>
      <c r="H5" s="36" t="s">
        <v>14</v>
      </c>
      <c r="I5" s="38" t="s">
        <v>12</v>
      </c>
      <c r="J5" s="38">
        <v>2031900298</v>
      </c>
      <c r="K5" s="36">
        <v>18</v>
      </c>
      <c r="L5" s="103">
        <v>8.3000000000000007</v>
      </c>
      <c r="M5" s="73">
        <v>1</v>
      </c>
      <c r="N5" s="84"/>
      <c r="O5" s="83"/>
      <c r="P5" s="83"/>
      <c r="Q5" s="83"/>
    </row>
    <row r="6" spans="1:27" x14ac:dyDescent="0.3">
      <c r="A6" s="18">
        <f t="shared" ref="A6:A27" si="0">A5+1</f>
        <v>3</v>
      </c>
      <c r="B6" s="71" t="s">
        <v>106</v>
      </c>
      <c r="C6" s="20" t="s">
        <v>11</v>
      </c>
      <c r="D6" s="135" t="s">
        <v>107</v>
      </c>
      <c r="E6" s="71">
        <v>2012302524</v>
      </c>
      <c r="F6" s="20">
        <v>15.6</v>
      </c>
      <c r="G6" s="71" t="s">
        <v>108</v>
      </c>
      <c r="H6" s="20" t="s">
        <v>113</v>
      </c>
      <c r="I6" s="135" t="s">
        <v>107</v>
      </c>
      <c r="J6" s="71">
        <v>2012302524</v>
      </c>
      <c r="K6" s="20">
        <v>25.8</v>
      </c>
      <c r="L6" s="104">
        <v>8.3699999999999992</v>
      </c>
      <c r="M6" s="74">
        <v>1</v>
      </c>
      <c r="N6" s="83"/>
      <c r="O6" s="83"/>
      <c r="P6" s="83"/>
      <c r="Q6" s="83"/>
    </row>
    <row r="7" spans="1:27" ht="16.2" thickBot="1" x14ac:dyDescent="0.35">
      <c r="A7" s="18">
        <f t="shared" si="0"/>
        <v>4</v>
      </c>
      <c r="B7" s="39" t="s">
        <v>19</v>
      </c>
      <c r="C7" s="27" t="s">
        <v>20</v>
      </c>
      <c r="D7" s="40" t="s">
        <v>8</v>
      </c>
      <c r="E7" s="40">
        <v>2010504062</v>
      </c>
      <c r="F7" s="27">
        <v>19.8</v>
      </c>
      <c r="G7" s="39" t="s">
        <v>21</v>
      </c>
      <c r="H7" s="27" t="s">
        <v>14</v>
      </c>
      <c r="I7" s="40" t="s">
        <v>8</v>
      </c>
      <c r="J7" s="40">
        <v>2010905649</v>
      </c>
      <c r="K7" s="27">
        <v>16.899999999999999</v>
      </c>
      <c r="L7" s="105">
        <v>8.3699999999999992</v>
      </c>
      <c r="M7" s="75">
        <v>1</v>
      </c>
      <c r="N7" s="83"/>
      <c r="O7" s="83"/>
      <c r="P7" s="85"/>
      <c r="Q7" s="83"/>
    </row>
    <row r="8" spans="1:27" x14ac:dyDescent="0.3">
      <c r="A8" s="18">
        <f t="shared" si="0"/>
        <v>5</v>
      </c>
      <c r="B8" s="65" t="s">
        <v>109</v>
      </c>
      <c r="C8" s="64" t="s">
        <v>14</v>
      </c>
      <c r="D8" s="136" t="s">
        <v>107</v>
      </c>
      <c r="E8" s="137">
        <v>2012302524</v>
      </c>
      <c r="F8" s="64">
        <v>30.1</v>
      </c>
      <c r="G8" s="65" t="s">
        <v>110</v>
      </c>
      <c r="H8" s="64" t="s">
        <v>18</v>
      </c>
      <c r="I8" s="136" t="s">
        <v>107</v>
      </c>
      <c r="J8" s="65">
        <v>2012304477</v>
      </c>
      <c r="K8" s="64">
        <v>25.9</v>
      </c>
      <c r="L8" s="106">
        <v>8.44</v>
      </c>
      <c r="M8" s="72">
        <v>2</v>
      </c>
      <c r="N8" s="83"/>
      <c r="O8" s="83"/>
      <c r="P8" s="83"/>
      <c r="Q8" s="83"/>
    </row>
    <row r="9" spans="1:27" ht="16.2" thickBot="1" x14ac:dyDescent="0.35">
      <c r="A9" s="18">
        <f t="shared" si="0"/>
        <v>6</v>
      </c>
      <c r="B9" s="37" t="s">
        <v>89</v>
      </c>
      <c r="C9" s="36" t="s">
        <v>33</v>
      </c>
      <c r="D9" s="38" t="s">
        <v>8</v>
      </c>
      <c r="E9" s="38">
        <v>2010502248</v>
      </c>
      <c r="F9" s="36">
        <v>24.8</v>
      </c>
      <c r="G9" s="37" t="s">
        <v>120</v>
      </c>
      <c r="H9" s="36" t="s">
        <v>121</v>
      </c>
      <c r="I9" s="38" t="s">
        <v>8</v>
      </c>
      <c r="J9" s="38">
        <v>2010501341</v>
      </c>
      <c r="K9" s="36">
        <v>25.6</v>
      </c>
      <c r="L9" s="107">
        <v>8.44</v>
      </c>
      <c r="M9" s="73">
        <v>2</v>
      </c>
      <c r="N9" s="83"/>
      <c r="O9" s="83"/>
      <c r="P9" s="83"/>
      <c r="Q9" s="83"/>
    </row>
    <row r="10" spans="1:27" x14ac:dyDescent="0.3">
      <c r="A10" s="18">
        <f t="shared" si="0"/>
        <v>7</v>
      </c>
      <c r="B10" s="62" t="s">
        <v>91</v>
      </c>
      <c r="C10" s="61" t="s">
        <v>14</v>
      </c>
      <c r="D10" s="62" t="s">
        <v>8</v>
      </c>
      <c r="E10" s="62">
        <v>2010505388</v>
      </c>
      <c r="F10" s="61">
        <v>21.3</v>
      </c>
      <c r="G10" s="62" t="s">
        <v>92</v>
      </c>
      <c r="H10" s="61" t="s">
        <v>27</v>
      </c>
      <c r="I10" s="62" t="s">
        <v>8</v>
      </c>
      <c r="J10" s="62">
        <v>2010505465</v>
      </c>
      <c r="K10" s="61">
        <v>25.5</v>
      </c>
      <c r="L10" s="104">
        <v>8.51</v>
      </c>
      <c r="M10" s="74">
        <v>1</v>
      </c>
      <c r="N10" s="83"/>
      <c r="O10" s="83"/>
      <c r="P10" s="83"/>
      <c r="Q10" s="83"/>
    </row>
    <row r="11" spans="1:27" ht="16.2" thickBot="1" x14ac:dyDescent="0.35">
      <c r="A11" s="18">
        <f t="shared" si="0"/>
        <v>8</v>
      </c>
      <c r="B11" s="63" t="s">
        <v>144</v>
      </c>
      <c r="C11" s="47" t="s">
        <v>27</v>
      </c>
      <c r="D11" s="86" t="s">
        <v>114</v>
      </c>
      <c r="E11" s="63">
        <v>2011902779</v>
      </c>
      <c r="F11" s="47">
        <v>18.2</v>
      </c>
      <c r="G11" s="63" t="s">
        <v>93</v>
      </c>
      <c r="H11" s="47" t="s">
        <v>20</v>
      </c>
      <c r="I11" s="86" t="s">
        <v>114</v>
      </c>
      <c r="J11" s="63">
        <v>2011902242</v>
      </c>
      <c r="K11" s="47">
        <v>30</v>
      </c>
      <c r="L11" s="105">
        <v>8.51</v>
      </c>
      <c r="M11" s="75">
        <v>2</v>
      </c>
      <c r="N11" s="83"/>
      <c r="O11" s="83"/>
      <c r="P11" s="83"/>
      <c r="Q11" s="83"/>
    </row>
    <row r="12" spans="1:27" x14ac:dyDescent="0.3">
      <c r="A12" s="18">
        <f t="shared" si="0"/>
        <v>9</v>
      </c>
      <c r="B12" s="138" t="s">
        <v>72</v>
      </c>
      <c r="C12" s="64" t="s">
        <v>36</v>
      </c>
      <c r="D12" s="65" t="s">
        <v>73</v>
      </c>
      <c r="E12" s="65">
        <v>2030201171</v>
      </c>
      <c r="F12" s="64">
        <v>19</v>
      </c>
      <c r="G12" s="138" t="s">
        <v>74</v>
      </c>
      <c r="H12" s="64" t="s">
        <v>7</v>
      </c>
      <c r="I12" s="65" t="s">
        <v>87</v>
      </c>
      <c r="J12" s="65">
        <v>2030202767</v>
      </c>
      <c r="K12" s="64">
        <v>18</v>
      </c>
      <c r="L12" s="108">
        <v>8.58</v>
      </c>
      <c r="M12" s="72">
        <v>1</v>
      </c>
      <c r="N12" s="83"/>
      <c r="O12" s="83"/>
      <c r="P12" s="83"/>
      <c r="Q12" s="83"/>
    </row>
    <row r="13" spans="1:27" ht="16.2" thickBot="1" x14ac:dyDescent="0.35">
      <c r="A13" s="18">
        <f t="shared" si="0"/>
        <v>10</v>
      </c>
      <c r="B13" s="139" t="s">
        <v>75</v>
      </c>
      <c r="C13" s="66" t="s">
        <v>33</v>
      </c>
      <c r="D13" s="67" t="s">
        <v>73</v>
      </c>
      <c r="E13" s="67">
        <v>2030204754</v>
      </c>
      <c r="F13" s="66">
        <v>24</v>
      </c>
      <c r="G13" s="139" t="s">
        <v>76</v>
      </c>
      <c r="H13" s="66" t="s">
        <v>48</v>
      </c>
      <c r="I13" s="67" t="s">
        <v>87</v>
      </c>
      <c r="J13" s="67">
        <v>2020501311</v>
      </c>
      <c r="K13" s="66">
        <v>26</v>
      </c>
      <c r="L13" s="107">
        <v>8.58</v>
      </c>
      <c r="M13" s="73">
        <v>2</v>
      </c>
      <c r="N13" s="83"/>
      <c r="O13" s="83"/>
      <c r="P13" s="83"/>
      <c r="Q13" s="83"/>
    </row>
    <row r="14" spans="1:27" x14ac:dyDescent="0.3">
      <c r="A14" s="18">
        <f t="shared" si="0"/>
        <v>11</v>
      </c>
      <c r="B14" s="133" t="s">
        <v>83</v>
      </c>
      <c r="C14" s="44" t="s">
        <v>20</v>
      </c>
      <c r="D14" s="51" t="s">
        <v>84</v>
      </c>
      <c r="E14" s="51">
        <v>2020403835</v>
      </c>
      <c r="F14" s="44">
        <v>10.199999999999999</v>
      </c>
      <c r="G14" s="140" t="s">
        <v>85</v>
      </c>
      <c r="H14" s="44" t="s">
        <v>30</v>
      </c>
      <c r="I14" s="51" t="s">
        <v>88</v>
      </c>
      <c r="J14" s="51">
        <v>2020403185</v>
      </c>
      <c r="K14" s="44">
        <v>21.5</v>
      </c>
      <c r="L14" s="109">
        <v>9.0500000000000007</v>
      </c>
      <c r="M14" s="97">
        <v>1</v>
      </c>
      <c r="N14" s="83"/>
      <c r="O14" s="83"/>
      <c r="P14" s="83"/>
      <c r="Q14" s="83"/>
    </row>
    <row r="15" spans="1:27" ht="16.2" thickBot="1" x14ac:dyDescent="0.35">
      <c r="A15" s="18">
        <f t="shared" si="0"/>
        <v>12</v>
      </c>
      <c r="B15" s="141" t="s">
        <v>26</v>
      </c>
      <c r="C15" s="94" t="s">
        <v>27</v>
      </c>
      <c r="D15" s="95" t="s">
        <v>23</v>
      </c>
      <c r="E15" s="95">
        <v>2021510416</v>
      </c>
      <c r="F15" s="94">
        <v>13.3</v>
      </c>
      <c r="G15" s="141" t="s">
        <v>28</v>
      </c>
      <c r="H15" s="94" t="s">
        <v>25</v>
      </c>
      <c r="I15" s="95" t="s">
        <v>23</v>
      </c>
      <c r="J15" s="95">
        <v>2021511006</v>
      </c>
      <c r="K15" s="94">
        <v>23.4</v>
      </c>
      <c r="L15" s="110">
        <v>9.0500000000000007</v>
      </c>
      <c r="M15" s="96">
        <v>1</v>
      </c>
      <c r="N15" s="83"/>
      <c r="O15" s="83"/>
      <c r="P15" s="83"/>
      <c r="Q15" s="83"/>
    </row>
    <row r="16" spans="1:27" x14ac:dyDescent="0.3">
      <c r="A16" s="18">
        <f t="shared" si="0"/>
        <v>13</v>
      </c>
      <c r="B16" s="133" t="s">
        <v>68</v>
      </c>
      <c r="C16" s="44" t="s">
        <v>69</v>
      </c>
      <c r="D16" s="51" t="s">
        <v>70</v>
      </c>
      <c r="E16" s="51">
        <v>2021701001</v>
      </c>
      <c r="F16" s="44">
        <v>27.5</v>
      </c>
      <c r="G16" s="133" t="s">
        <v>71</v>
      </c>
      <c r="H16" s="44" t="s">
        <v>25</v>
      </c>
      <c r="I16" s="51" t="s">
        <v>70</v>
      </c>
      <c r="J16" s="51">
        <v>2021706904</v>
      </c>
      <c r="K16" s="44">
        <v>25.8</v>
      </c>
      <c r="L16" s="145">
        <v>9.1199999999999992</v>
      </c>
      <c r="M16" s="77">
        <v>2</v>
      </c>
      <c r="N16" s="83"/>
      <c r="O16" s="50"/>
      <c r="P16" s="42"/>
      <c r="Q16" s="135"/>
      <c r="R16" s="174"/>
      <c r="S16" s="29"/>
      <c r="T16" s="174"/>
      <c r="U16" s="29"/>
      <c r="V16" s="175"/>
      <c r="W16" s="174"/>
      <c r="X16" s="58"/>
      <c r="Y16" s="114"/>
      <c r="Z16" s="31"/>
      <c r="AA16" s="166"/>
    </row>
    <row r="17" spans="1:23" ht="16.2" thickBot="1" x14ac:dyDescent="0.35">
      <c r="A17" s="18">
        <f t="shared" si="0"/>
        <v>14</v>
      </c>
      <c r="B17" s="38" t="s">
        <v>99</v>
      </c>
      <c r="C17" s="36" t="s">
        <v>45</v>
      </c>
      <c r="D17" s="143" t="s">
        <v>8</v>
      </c>
      <c r="E17" s="38">
        <v>2010504400</v>
      </c>
      <c r="F17" s="36">
        <v>28</v>
      </c>
      <c r="G17" s="38" t="s">
        <v>100</v>
      </c>
      <c r="H17" s="36" t="s">
        <v>30</v>
      </c>
      <c r="I17" s="143" t="s">
        <v>8</v>
      </c>
      <c r="J17" s="38">
        <v>2010505319</v>
      </c>
      <c r="K17" s="36">
        <v>41.5</v>
      </c>
      <c r="L17" s="111">
        <v>9.1199999999999992</v>
      </c>
      <c r="M17" s="73">
        <v>2</v>
      </c>
      <c r="N17" s="83"/>
      <c r="O17" s="83"/>
      <c r="P17" s="83"/>
      <c r="Q17" s="83"/>
    </row>
    <row r="18" spans="1:23" x14ac:dyDescent="0.3">
      <c r="A18" s="18">
        <f t="shared" si="0"/>
        <v>15</v>
      </c>
      <c r="B18" s="144" t="s">
        <v>118</v>
      </c>
      <c r="C18" s="42" t="s">
        <v>14</v>
      </c>
      <c r="D18" s="50" t="s">
        <v>8</v>
      </c>
      <c r="E18" s="50">
        <v>2010504042</v>
      </c>
      <c r="F18" s="42">
        <v>11.9</v>
      </c>
      <c r="G18" s="144" t="s">
        <v>119</v>
      </c>
      <c r="H18" s="42" t="s">
        <v>14</v>
      </c>
      <c r="I18" s="50" t="s">
        <v>8</v>
      </c>
      <c r="J18" s="50">
        <v>2010505662</v>
      </c>
      <c r="K18" s="42">
        <v>27.3</v>
      </c>
      <c r="L18" s="104">
        <v>9.19</v>
      </c>
      <c r="M18" s="74">
        <v>1</v>
      </c>
      <c r="N18" s="83"/>
      <c r="O18" s="83"/>
      <c r="P18" s="83"/>
      <c r="Q18" s="83"/>
    </row>
    <row r="19" spans="1:23" ht="16.2" thickBot="1" x14ac:dyDescent="0.35">
      <c r="A19" s="18">
        <f t="shared" si="0"/>
        <v>16</v>
      </c>
      <c r="B19" s="39" t="s">
        <v>58</v>
      </c>
      <c r="C19" s="27" t="s">
        <v>30</v>
      </c>
      <c r="D19" s="40" t="s">
        <v>56</v>
      </c>
      <c r="E19" s="40">
        <v>2022402233</v>
      </c>
      <c r="F19" s="15">
        <v>23</v>
      </c>
      <c r="G19" s="39" t="s">
        <v>59</v>
      </c>
      <c r="H19" s="27" t="s">
        <v>30</v>
      </c>
      <c r="I19" s="40" t="s">
        <v>56</v>
      </c>
      <c r="J19" s="40">
        <v>2022401619</v>
      </c>
      <c r="K19" s="27">
        <v>16.399999999999999</v>
      </c>
      <c r="L19" s="105">
        <v>9.19</v>
      </c>
      <c r="M19" s="75">
        <v>1</v>
      </c>
      <c r="N19" s="83"/>
      <c r="O19" s="83"/>
      <c r="P19" s="83"/>
      <c r="Q19" s="83"/>
    </row>
    <row r="20" spans="1:23" x14ac:dyDescent="0.3">
      <c r="A20" s="18">
        <f t="shared" si="0"/>
        <v>17</v>
      </c>
      <c r="B20" s="133" t="s">
        <v>43</v>
      </c>
      <c r="C20" s="44" t="s">
        <v>27</v>
      </c>
      <c r="D20" s="51" t="s">
        <v>39</v>
      </c>
      <c r="E20" s="51">
        <v>2021900993</v>
      </c>
      <c r="F20" s="44">
        <v>31.7</v>
      </c>
      <c r="G20" s="133" t="s">
        <v>44</v>
      </c>
      <c r="H20" s="44" t="s">
        <v>45</v>
      </c>
      <c r="I20" s="51" t="s">
        <v>39</v>
      </c>
      <c r="J20" s="51">
        <v>2021901239</v>
      </c>
      <c r="K20" s="44">
        <v>30.6</v>
      </c>
      <c r="L20" s="108">
        <v>9.26</v>
      </c>
      <c r="M20" s="72">
        <v>2</v>
      </c>
      <c r="N20" s="83"/>
      <c r="O20" s="83"/>
      <c r="P20" s="83"/>
      <c r="Q20" s="83"/>
    </row>
    <row r="21" spans="1:23" ht="16.2" thickBot="1" x14ac:dyDescent="0.35">
      <c r="A21" s="18">
        <f t="shared" si="0"/>
        <v>18</v>
      </c>
      <c r="B21" s="37" t="s">
        <v>100</v>
      </c>
      <c r="C21" s="36" t="s">
        <v>80</v>
      </c>
      <c r="D21" s="38" t="s">
        <v>130</v>
      </c>
      <c r="E21" s="38">
        <v>2030804082</v>
      </c>
      <c r="F21" s="36">
        <v>33.9</v>
      </c>
      <c r="G21" s="37" t="s">
        <v>133</v>
      </c>
      <c r="H21" s="36" t="s">
        <v>65</v>
      </c>
      <c r="I21" s="38" t="s">
        <v>130</v>
      </c>
      <c r="J21" s="38">
        <v>2030801037</v>
      </c>
      <c r="K21" s="36">
        <v>31.3</v>
      </c>
      <c r="L21" s="112">
        <v>9.26</v>
      </c>
      <c r="M21" s="76">
        <v>2</v>
      </c>
      <c r="N21" s="83"/>
      <c r="O21" s="83"/>
      <c r="P21" s="83"/>
      <c r="Q21" s="83"/>
    </row>
    <row r="22" spans="1:23" x14ac:dyDescent="0.3">
      <c r="A22" s="18">
        <f t="shared" si="0"/>
        <v>19</v>
      </c>
      <c r="B22" s="50" t="s">
        <v>97</v>
      </c>
      <c r="C22" s="42" t="s">
        <v>7</v>
      </c>
      <c r="D22" s="161" t="s">
        <v>8</v>
      </c>
      <c r="E22" s="62">
        <v>2010504670</v>
      </c>
      <c r="F22" s="61">
        <v>36</v>
      </c>
      <c r="G22" s="62" t="s">
        <v>101</v>
      </c>
      <c r="H22" s="61" t="s">
        <v>33</v>
      </c>
      <c r="I22" s="161" t="s">
        <v>8</v>
      </c>
      <c r="J22" s="62">
        <v>2010505095</v>
      </c>
      <c r="K22" s="42">
        <v>41.8</v>
      </c>
      <c r="L22" s="105">
        <v>9.1199999999999992</v>
      </c>
      <c r="M22" s="72">
        <v>2</v>
      </c>
      <c r="N22" s="83"/>
      <c r="O22" s="83"/>
      <c r="P22" s="83"/>
      <c r="Q22" s="83"/>
    </row>
    <row r="23" spans="1:23" ht="16.2" thickBot="1" x14ac:dyDescent="0.35">
      <c r="A23" s="18">
        <f t="shared" si="0"/>
        <v>20</v>
      </c>
      <c r="B23" s="39" t="s">
        <v>62</v>
      </c>
      <c r="C23" s="27" t="s">
        <v>48</v>
      </c>
      <c r="D23" s="40" t="s">
        <v>56</v>
      </c>
      <c r="E23" s="40">
        <v>2022402205</v>
      </c>
      <c r="F23" s="27">
        <v>37.200000000000003</v>
      </c>
      <c r="G23" s="39" t="s">
        <v>63</v>
      </c>
      <c r="H23" s="27" t="s">
        <v>14</v>
      </c>
      <c r="I23" s="40" t="s">
        <v>56</v>
      </c>
      <c r="J23" s="40">
        <v>2022402286</v>
      </c>
      <c r="K23" s="27">
        <v>47.8</v>
      </c>
      <c r="L23" s="146">
        <v>9.33</v>
      </c>
      <c r="M23" s="78">
        <v>2</v>
      </c>
      <c r="N23" s="41"/>
      <c r="O23" s="42"/>
      <c r="P23" s="43"/>
      <c r="Q23" s="50"/>
      <c r="R23" s="58"/>
      <c r="S23" s="56"/>
      <c r="T23" s="58"/>
      <c r="U23" s="57"/>
      <c r="V23" s="87"/>
      <c r="W23" s="58"/>
    </row>
    <row r="24" spans="1:23" x14ac:dyDescent="0.3">
      <c r="A24" s="18">
        <f t="shared" si="0"/>
        <v>21</v>
      </c>
      <c r="B24" s="147" t="s">
        <v>29</v>
      </c>
      <c r="C24" s="46" t="s">
        <v>30</v>
      </c>
      <c r="D24" s="52" t="s">
        <v>23</v>
      </c>
      <c r="E24" s="52">
        <v>2021514561</v>
      </c>
      <c r="F24" s="46">
        <v>30.9</v>
      </c>
      <c r="G24" s="147" t="s">
        <v>31</v>
      </c>
      <c r="H24" s="46" t="s">
        <v>14</v>
      </c>
      <c r="I24" s="52" t="s">
        <v>23</v>
      </c>
      <c r="J24" s="52">
        <v>2021546200</v>
      </c>
      <c r="K24" s="46">
        <v>37</v>
      </c>
      <c r="L24" s="113">
        <v>9.4</v>
      </c>
      <c r="M24" s="79">
        <v>2</v>
      </c>
      <c r="N24" s="83"/>
      <c r="O24" s="83"/>
      <c r="P24" s="83"/>
      <c r="Q24" s="83"/>
    </row>
    <row r="25" spans="1:23" ht="16.2" thickBot="1" x14ac:dyDescent="0.35">
      <c r="A25" s="18">
        <f t="shared" si="0"/>
        <v>22</v>
      </c>
      <c r="B25" s="148" t="s">
        <v>145</v>
      </c>
      <c r="C25" s="13" t="s">
        <v>36</v>
      </c>
      <c r="D25" s="5" t="s">
        <v>146</v>
      </c>
      <c r="E25" s="5">
        <v>2030701087</v>
      </c>
      <c r="F25" s="13">
        <v>40.6</v>
      </c>
      <c r="G25" s="148" t="s">
        <v>147</v>
      </c>
      <c r="H25" s="13" t="s">
        <v>14</v>
      </c>
      <c r="I25" s="5" t="s">
        <v>148</v>
      </c>
      <c r="J25" s="5">
        <v>2022506529</v>
      </c>
      <c r="K25" s="13">
        <v>25.5</v>
      </c>
      <c r="L25" s="112">
        <v>9.4</v>
      </c>
      <c r="M25" s="76">
        <v>2</v>
      </c>
      <c r="N25" s="85"/>
      <c r="O25" s="83"/>
      <c r="P25" s="83"/>
      <c r="Q25" s="83"/>
    </row>
    <row r="26" spans="1:23" x14ac:dyDescent="0.3">
      <c r="A26" s="18">
        <f t="shared" si="0"/>
        <v>23</v>
      </c>
      <c r="B26" s="133" t="s">
        <v>122</v>
      </c>
      <c r="C26" s="44" t="s">
        <v>48</v>
      </c>
      <c r="D26" s="51" t="s">
        <v>123</v>
      </c>
      <c r="E26" s="51">
        <v>2032701234</v>
      </c>
      <c r="F26" s="44">
        <v>29.7</v>
      </c>
      <c r="G26" s="133" t="s">
        <v>124</v>
      </c>
      <c r="H26" s="44" t="s">
        <v>48</v>
      </c>
      <c r="I26" s="51" t="s">
        <v>123</v>
      </c>
      <c r="J26" s="51">
        <v>2032700084</v>
      </c>
      <c r="K26" s="44">
        <v>17.8</v>
      </c>
      <c r="L26" s="101">
        <v>9.4700000000000006</v>
      </c>
      <c r="M26" s="72">
        <v>1</v>
      </c>
      <c r="N26" s="85"/>
      <c r="O26" s="83"/>
      <c r="P26" s="83"/>
      <c r="Q26" s="83"/>
    </row>
    <row r="27" spans="1:23" ht="16.2" thickBot="1" x14ac:dyDescent="0.35">
      <c r="A27" s="18">
        <f t="shared" si="0"/>
        <v>24</v>
      </c>
      <c r="B27" s="37" t="s">
        <v>32</v>
      </c>
      <c r="C27" s="36" t="s">
        <v>33</v>
      </c>
      <c r="D27" s="38" t="s">
        <v>23</v>
      </c>
      <c r="E27" s="38">
        <v>2021547448</v>
      </c>
      <c r="F27" s="36">
        <v>27.7</v>
      </c>
      <c r="G27" s="37" t="s">
        <v>34</v>
      </c>
      <c r="H27" s="36" t="s">
        <v>7</v>
      </c>
      <c r="I27" s="38" t="s">
        <v>23</v>
      </c>
      <c r="J27" s="38">
        <v>2021511583</v>
      </c>
      <c r="K27" s="36">
        <v>20</v>
      </c>
      <c r="L27" s="111">
        <v>9.4700000000000006</v>
      </c>
      <c r="M27" s="98">
        <v>1</v>
      </c>
      <c r="N27" s="88"/>
      <c r="O27" s="89"/>
      <c r="P27" s="89"/>
      <c r="Q27" s="89"/>
    </row>
    <row r="28" spans="1:23" ht="16.2" thickBot="1" x14ac:dyDescent="0.35">
      <c r="A28" s="18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90"/>
      <c r="O28" s="91"/>
      <c r="P28" s="91"/>
      <c r="Q28" s="91"/>
    </row>
    <row r="29" spans="1:23" ht="18.75" customHeight="1" thickBot="1" x14ac:dyDescent="0.35">
      <c r="A29" s="18"/>
      <c r="B29" s="149" t="s">
        <v>160</v>
      </c>
      <c r="C29" s="186" t="s">
        <v>143</v>
      </c>
      <c r="D29" s="187"/>
      <c r="E29" s="187"/>
      <c r="F29" s="187"/>
      <c r="G29" s="187"/>
      <c r="H29" s="187"/>
      <c r="I29" s="187"/>
      <c r="J29" s="187"/>
      <c r="K29" s="187"/>
      <c r="L29" s="188"/>
      <c r="M29" s="99"/>
      <c r="N29" s="92"/>
      <c r="O29" s="93"/>
      <c r="P29" s="93"/>
      <c r="Q29" s="93"/>
    </row>
    <row r="30" spans="1:23" ht="24.75" customHeight="1" thickBot="1" x14ac:dyDescent="0.35">
      <c r="A30" s="18"/>
      <c r="B30" s="120" t="s">
        <v>1</v>
      </c>
      <c r="C30" s="123" t="s">
        <v>2</v>
      </c>
      <c r="D30" s="120" t="s">
        <v>3</v>
      </c>
      <c r="E30" s="121" t="s">
        <v>140</v>
      </c>
      <c r="F30" s="124" t="s">
        <v>5</v>
      </c>
      <c r="G30" s="120" t="s">
        <v>1</v>
      </c>
      <c r="H30" s="123" t="s">
        <v>2</v>
      </c>
      <c r="I30" s="120" t="s">
        <v>3</v>
      </c>
      <c r="J30" s="121" t="s">
        <v>140</v>
      </c>
      <c r="K30" s="122" t="s">
        <v>5</v>
      </c>
      <c r="L30" s="115" t="s">
        <v>141</v>
      </c>
      <c r="M30" s="100"/>
      <c r="N30" s="85"/>
      <c r="O30" s="83"/>
      <c r="P30" s="83"/>
      <c r="Q30" s="83"/>
    </row>
    <row r="31" spans="1:23" x14ac:dyDescent="0.3">
      <c r="A31" s="18">
        <v>1</v>
      </c>
      <c r="B31" s="71" t="s">
        <v>97</v>
      </c>
      <c r="C31" s="20" t="s">
        <v>18</v>
      </c>
      <c r="D31" s="135" t="s">
        <v>8</v>
      </c>
      <c r="E31" s="71">
        <v>2010505868</v>
      </c>
      <c r="F31" s="20">
        <v>24.2</v>
      </c>
      <c r="G31" s="71" t="s">
        <v>98</v>
      </c>
      <c r="H31" s="20" t="s">
        <v>7</v>
      </c>
      <c r="I31" s="160" t="s">
        <v>123</v>
      </c>
      <c r="J31" s="71">
        <v>2032703178</v>
      </c>
      <c r="K31" s="20">
        <v>18</v>
      </c>
      <c r="L31" s="101">
        <v>8.3000000000000007</v>
      </c>
      <c r="M31" s="74">
        <v>1</v>
      </c>
      <c r="N31" s="85"/>
      <c r="O31" s="83"/>
      <c r="P31" s="83"/>
      <c r="Q31" s="83"/>
    </row>
    <row r="32" spans="1:23" ht="16.2" thickBot="1" x14ac:dyDescent="0.35">
      <c r="A32" s="18">
        <f>A31+1</f>
        <v>2</v>
      </c>
      <c r="B32" s="63" t="s">
        <v>94</v>
      </c>
      <c r="C32" s="47" t="s">
        <v>95</v>
      </c>
      <c r="D32" s="63" t="s">
        <v>8</v>
      </c>
      <c r="E32" s="63">
        <v>2010504025</v>
      </c>
      <c r="F32" s="47">
        <v>16.3</v>
      </c>
      <c r="G32" s="63" t="s">
        <v>96</v>
      </c>
      <c r="H32" s="47" t="s">
        <v>7</v>
      </c>
      <c r="I32" s="86" t="s">
        <v>115</v>
      </c>
      <c r="J32" s="63">
        <v>2031205366</v>
      </c>
      <c r="K32" s="47">
        <v>19.5</v>
      </c>
      <c r="L32" s="103">
        <v>8.3000000000000007</v>
      </c>
      <c r="M32" s="75">
        <v>1</v>
      </c>
      <c r="N32" s="85"/>
      <c r="O32" s="83"/>
      <c r="P32" s="83"/>
      <c r="Q32" s="83"/>
    </row>
    <row r="33" spans="1:17" x14ac:dyDescent="0.3">
      <c r="A33" s="18">
        <f t="shared" ref="A33:A44" si="1">A32+1</f>
        <v>3</v>
      </c>
      <c r="B33" s="133" t="s">
        <v>49</v>
      </c>
      <c r="C33" s="44" t="s">
        <v>25</v>
      </c>
      <c r="D33" s="51" t="s">
        <v>50</v>
      </c>
      <c r="E33" s="51">
        <v>2031203017</v>
      </c>
      <c r="F33" s="44">
        <v>23.6</v>
      </c>
      <c r="G33" s="133" t="s">
        <v>51</v>
      </c>
      <c r="H33" s="44" t="s">
        <v>52</v>
      </c>
      <c r="I33" s="150" t="s">
        <v>50</v>
      </c>
      <c r="J33" s="51">
        <v>2031202091</v>
      </c>
      <c r="K33" s="44">
        <v>25.3</v>
      </c>
      <c r="L33" s="104">
        <v>8.3699999999999992</v>
      </c>
      <c r="M33" s="72">
        <v>2</v>
      </c>
      <c r="N33" s="85"/>
      <c r="O33" s="83"/>
      <c r="P33" s="83"/>
      <c r="Q33" s="83"/>
    </row>
    <row r="34" spans="1:17" ht="16.2" thickBot="1" x14ac:dyDescent="0.35">
      <c r="A34" s="18">
        <f t="shared" si="1"/>
        <v>4</v>
      </c>
      <c r="B34" s="37" t="s">
        <v>6</v>
      </c>
      <c r="C34" s="36" t="s">
        <v>7</v>
      </c>
      <c r="D34" s="38" t="s">
        <v>8</v>
      </c>
      <c r="E34" s="38">
        <v>2020501029</v>
      </c>
      <c r="F34" s="36">
        <v>25.7</v>
      </c>
      <c r="G34" s="37" t="s">
        <v>9</v>
      </c>
      <c r="H34" s="36" t="s">
        <v>7</v>
      </c>
      <c r="I34" s="38" t="s">
        <v>8</v>
      </c>
      <c r="J34" s="38">
        <v>2010502513</v>
      </c>
      <c r="K34" s="36">
        <v>24.1</v>
      </c>
      <c r="L34" s="105">
        <v>8.3699999999999992</v>
      </c>
      <c r="M34" s="73">
        <v>2</v>
      </c>
      <c r="N34" s="85"/>
      <c r="O34" s="83"/>
      <c r="P34" s="83"/>
      <c r="Q34" s="83"/>
    </row>
    <row r="35" spans="1:17" x14ac:dyDescent="0.3">
      <c r="A35" s="18">
        <f t="shared" si="1"/>
        <v>5</v>
      </c>
      <c r="B35" s="144" t="s">
        <v>64</v>
      </c>
      <c r="C35" s="42" t="s">
        <v>65</v>
      </c>
      <c r="D35" s="50" t="s">
        <v>66</v>
      </c>
      <c r="E35" s="50">
        <v>2012203131</v>
      </c>
      <c r="F35" s="42">
        <v>22.4</v>
      </c>
      <c r="G35" s="144" t="s">
        <v>67</v>
      </c>
      <c r="H35" s="42" t="s">
        <v>20</v>
      </c>
      <c r="I35" s="50" t="s">
        <v>66</v>
      </c>
      <c r="J35" s="50">
        <v>2012203132</v>
      </c>
      <c r="K35" s="42">
        <v>34.200000000000003</v>
      </c>
      <c r="L35" s="108">
        <v>8.44</v>
      </c>
      <c r="M35" s="74">
        <v>1</v>
      </c>
      <c r="N35" s="85"/>
      <c r="O35" s="83"/>
      <c r="P35" s="83"/>
      <c r="Q35" s="83"/>
    </row>
    <row r="36" spans="1:17" ht="16.2" thickBot="1" x14ac:dyDescent="0.35">
      <c r="A36" s="18">
        <f t="shared" si="1"/>
        <v>6</v>
      </c>
      <c r="B36" s="63" t="s">
        <v>111</v>
      </c>
      <c r="C36" s="47" t="s">
        <v>45</v>
      </c>
      <c r="D36" s="151" t="s">
        <v>8</v>
      </c>
      <c r="E36" s="40">
        <v>2010502540</v>
      </c>
      <c r="F36" s="48">
        <v>13.8</v>
      </c>
      <c r="G36" s="63" t="s">
        <v>112</v>
      </c>
      <c r="H36" s="47" t="s">
        <v>45</v>
      </c>
      <c r="I36" s="151" t="s">
        <v>134</v>
      </c>
      <c r="J36" s="40">
        <v>2030600125</v>
      </c>
      <c r="K36" s="48">
        <v>16.2</v>
      </c>
      <c r="L36" s="107">
        <v>8.44</v>
      </c>
      <c r="M36" s="75">
        <v>1</v>
      </c>
      <c r="N36" s="85"/>
      <c r="O36" s="83"/>
      <c r="P36" s="83"/>
      <c r="Q36" s="83"/>
    </row>
    <row r="37" spans="1:17" x14ac:dyDescent="0.3">
      <c r="A37" s="18">
        <f t="shared" si="1"/>
        <v>7</v>
      </c>
      <c r="B37" s="133" t="s">
        <v>125</v>
      </c>
      <c r="C37" s="44" t="s">
        <v>36</v>
      </c>
      <c r="D37" s="51" t="s">
        <v>123</v>
      </c>
      <c r="E37" s="51">
        <v>2032701408</v>
      </c>
      <c r="F37" s="44">
        <v>24.4</v>
      </c>
      <c r="G37" s="133" t="s">
        <v>126</v>
      </c>
      <c r="H37" s="44" t="s">
        <v>45</v>
      </c>
      <c r="I37" s="51" t="s">
        <v>123</v>
      </c>
      <c r="J37" s="51">
        <v>2032701047</v>
      </c>
      <c r="K37" s="44">
        <v>26.5</v>
      </c>
      <c r="L37" s="104">
        <v>8.51</v>
      </c>
      <c r="M37" s="72">
        <v>2</v>
      </c>
      <c r="N37" s="85"/>
      <c r="O37" s="83"/>
      <c r="P37" s="83"/>
      <c r="Q37" s="83"/>
    </row>
    <row r="38" spans="1:17" ht="16.2" thickBot="1" x14ac:dyDescent="0.35">
      <c r="A38" s="18">
        <f t="shared" si="1"/>
        <v>8</v>
      </c>
      <c r="B38" s="37" t="s">
        <v>35</v>
      </c>
      <c r="C38" s="36" t="s">
        <v>36</v>
      </c>
      <c r="D38" s="38" t="s">
        <v>23</v>
      </c>
      <c r="E38" s="38">
        <v>2021514388</v>
      </c>
      <c r="F38" s="36">
        <v>27.2</v>
      </c>
      <c r="G38" s="37" t="s">
        <v>37</v>
      </c>
      <c r="H38" s="36" t="s">
        <v>27</v>
      </c>
      <c r="I38" s="38" t="s">
        <v>23</v>
      </c>
      <c r="J38" s="38">
        <v>2021545514</v>
      </c>
      <c r="K38" s="36">
        <v>24</v>
      </c>
      <c r="L38" s="105">
        <v>8.51</v>
      </c>
      <c r="M38" s="73">
        <v>2</v>
      </c>
      <c r="N38" s="85"/>
      <c r="O38" s="83"/>
      <c r="P38" s="83"/>
      <c r="Q38" s="83"/>
    </row>
    <row r="39" spans="1:17" x14ac:dyDescent="0.3">
      <c r="A39" s="18">
        <f t="shared" si="1"/>
        <v>9</v>
      </c>
      <c r="B39" s="144" t="s">
        <v>81</v>
      </c>
      <c r="C39" s="42" t="s">
        <v>11</v>
      </c>
      <c r="D39" s="50" t="s">
        <v>78</v>
      </c>
      <c r="E39" s="50">
        <v>2012103421</v>
      </c>
      <c r="F39" s="42">
        <v>12.9</v>
      </c>
      <c r="G39" s="144" t="s">
        <v>82</v>
      </c>
      <c r="H39" s="42" t="s">
        <v>25</v>
      </c>
      <c r="I39" s="50" t="s">
        <v>86</v>
      </c>
      <c r="J39" s="50">
        <v>2012105748</v>
      </c>
      <c r="K39" s="42">
        <v>18.3</v>
      </c>
      <c r="L39" s="108">
        <v>8.58</v>
      </c>
      <c r="M39" s="74">
        <v>1</v>
      </c>
      <c r="N39" s="85"/>
      <c r="O39" s="83"/>
      <c r="P39" s="83"/>
      <c r="Q39" s="83"/>
    </row>
    <row r="40" spans="1:17" ht="16.2" thickBot="1" x14ac:dyDescent="0.35">
      <c r="A40" s="18">
        <f t="shared" si="1"/>
        <v>10</v>
      </c>
      <c r="B40" s="63" t="s">
        <v>104</v>
      </c>
      <c r="C40" s="47" t="s">
        <v>48</v>
      </c>
      <c r="D40" s="151" t="s">
        <v>8</v>
      </c>
      <c r="E40" s="40">
        <v>2010503607</v>
      </c>
      <c r="F40" s="47">
        <v>10</v>
      </c>
      <c r="G40" s="63" t="s">
        <v>105</v>
      </c>
      <c r="H40" s="47" t="s">
        <v>65</v>
      </c>
      <c r="I40" s="151" t="s">
        <v>8</v>
      </c>
      <c r="J40" s="40">
        <v>2010500155</v>
      </c>
      <c r="K40" s="27">
        <v>22.4</v>
      </c>
      <c r="L40" s="107">
        <v>8.58</v>
      </c>
      <c r="M40" s="75">
        <v>1</v>
      </c>
      <c r="N40" s="85"/>
      <c r="O40" s="83"/>
      <c r="P40" s="83"/>
      <c r="Q40" s="83"/>
    </row>
    <row r="41" spans="1:17" x14ac:dyDescent="0.3">
      <c r="A41" s="18">
        <f t="shared" si="1"/>
        <v>11</v>
      </c>
      <c r="B41" s="133" t="s">
        <v>129</v>
      </c>
      <c r="C41" s="44" t="s">
        <v>14</v>
      </c>
      <c r="D41" s="51" t="s">
        <v>130</v>
      </c>
      <c r="E41" s="51">
        <v>2030801313</v>
      </c>
      <c r="F41" s="44">
        <v>24.2</v>
      </c>
      <c r="G41" s="133" t="s">
        <v>131</v>
      </c>
      <c r="H41" s="44" t="s">
        <v>7</v>
      </c>
      <c r="I41" s="51" t="s">
        <v>132</v>
      </c>
      <c r="J41" s="51">
        <v>2033101137</v>
      </c>
      <c r="K41" s="44">
        <v>28.7</v>
      </c>
      <c r="L41" s="116">
        <v>9.0500000000000007</v>
      </c>
      <c r="M41" s="72">
        <v>2</v>
      </c>
      <c r="N41" s="85"/>
      <c r="O41" s="83"/>
      <c r="P41" s="83"/>
      <c r="Q41" s="83"/>
    </row>
    <row r="42" spans="1:17" ht="16.2" thickBot="1" x14ac:dyDescent="0.35">
      <c r="A42" s="18">
        <f t="shared" si="1"/>
        <v>12</v>
      </c>
      <c r="B42" s="37" t="s">
        <v>77</v>
      </c>
      <c r="C42" s="36" t="s">
        <v>36</v>
      </c>
      <c r="D42" s="38" t="s">
        <v>78</v>
      </c>
      <c r="E42" s="38">
        <v>2012103323</v>
      </c>
      <c r="F42" s="36">
        <v>20.5</v>
      </c>
      <c r="G42" s="37" t="s">
        <v>79</v>
      </c>
      <c r="H42" s="36" t="s">
        <v>80</v>
      </c>
      <c r="I42" s="38" t="s">
        <v>86</v>
      </c>
      <c r="J42" s="38">
        <v>2012103138</v>
      </c>
      <c r="K42" s="36">
        <v>32.700000000000003</v>
      </c>
      <c r="L42" s="117">
        <v>9.0500000000000007</v>
      </c>
      <c r="M42" s="73">
        <v>2</v>
      </c>
      <c r="N42" s="83"/>
      <c r="O42" s="83"/>
      <c r="P42" s="83"/>
      <c r="Q42" s="83"/>
    </row>
    <row r="43" spans="1:17" x14ac:dyDescent="0.3">
      <c r="A43" s="18">
        <f t="shared" si="1"/>
        <v>13</v>
      </c>
      <c r="B43" s="144" t="s">
        <v>15</v>
      </c>
      <c r="C43" s="42" t="s">
        <v>14</v>
      </c>
      <c r="D43" s="50" t="s">
        <v>16</v>
      </c>
      <c r="E43" s="50">
        <v>2022704063</v>
      </c>
      <c r="F43" s="42">
        <v>21</v>
      </c>
      <c r="G43" s="144" t="s">
        <v>17</v>
      </c>
      <c r="H43" s="42" t="s">
        <v>18</v>
      </c>
      <c r="I43" s="50" t="s">
        <v>16</v>
      </c>
      <c r="J43" s="50">
        <v>2022702606</v>
      </c>
      <c r="K43" s="42">
        <v>23.3</v>
      </c>
      <c r="L43" s="101">
        <v>9.1199999999999992</v>
      </c>
      <c r="M43" s="74">
        <v>1</v>
      </c>
      <c r="N43" s="83"/>
      <c r="O43" s="83"/>
      <c r="P43" s="83"/>
      <c r="Q43" s="83"/>
    </row>
    <row r="44" spans="1:17" ht="16.2" thickBot="1" x14ac:dyDescent="0.35">
      <c r="A44" s="18">
        <f t="shared" si="1"/>
        <v>14</v>
      </c>
      <c r="B44" s="63" t="s">
        <v>102</v>
      </c>
      <c r="C44" s="47" t="s">
        <v>45</v>
      </c>
      <c r="D44" s="151" t="s">
        <v>8</v>
      </c>
      <c r="E44" s="40">
        <v>2010503865</v>
      </c>
      <c r="F44" s="47">
        <v>17.2</v>
      </c>
      <c r="G44" s="63" t="s">
        <v>103</v>
      </c>
      <c r="H44" s="47" t="s">
        <v>30</v>
      </c>
      <c r="I44" s="151" t="s">
        <v>8</v>
      </c>
      <c r="J44" s="40">
        <v>2010505312</v>
      </c>
      <c r="K44" s="47">
        <v>28.2</v>
      </c>
      <c r="L44" s="111">
        <v>9.1199999999999992</v>
      </c>
      <c r="M44" s="75">
        <v>1</v>
      </c>
      <c r="N44" s="83"/>
      <c r="O44" s="83"/>
      <c r="P44" s="83"/>
      <c r="Q44" s="83"/>
    </row>
    <row r="45" spans="1:17" x14ac:dyDescent="0.3">
      <c r="A45" s="18">
        <f>A44+1</f>
        <v>15</v>
      </c>
      <c r="B45" s="51" t="s">
        <v>22</v>
      </c>
      <c r="C45" s="44" t="s">
        <v>7</v>
      </c>
      <c r="D45" s="51" t="s">
        <v>23</v>
      </c>
      <c r="E45" s="51">
        <v>2021529856</v>
      </c>
      <c r="F45" s="44">
        <v>26.5</v>
      </c>
      <c r="G45" s="133" t="s">
        <v>24</v>
      </c>
      <c r="H45" s="44" t="s">
        <v>25</v>
      </c>
      <c r="I45" s="51" t="s">
        <v>23</v>
      </c>
      <c r="J45" s="51">
        <v>2021516787</v>
      </c>
      <c r="K45" s="44">
        <v>30.3</v>
      </c>
      <c r="L45" s="104">
        <v>9.19</v>
      </c>
      <c r="M45" s="72">
        <v>2</v>
      </c>
      <c r="N45" s="83"/>
      <c r="O45" s="83"/>
      <c r="P45" s="83"/>
      <c r="Q45" s="83"/>
    </row>
    <row r="46" spans="1:17" ht="16.2" thickBot="1" x14ac:dyDescent="0.35">
      <c r="A46" s="18">
        <f t="shared" ref="A46:A56" si="2">A45+1</f>
        <v>16</v>
      </c>
      <c r="B46" s="37" t="s">
        <v>46</v>
      </c>
      <c r="C46" s="36" t="s">
        <v>25</v>
      </c>
      <c r="D46" s="38" t="s">
        <v>12</v>
      </c>
      <c r="E46" s="38">
        <v>2012203155</v>
      </c>
      <c r="F46" s="36">
        <v>37</v>
      </c>
      <c r="G46" s="37" t="s">
        <v>47</v>
      </c>
      <c r="H46" s="36" t="s">
        <v>48</v>
      </c>
      <c r="I46" s="38" t="s">
        <v>12</v>
      </c>
      <c r="J46" s="38">
        <v>2012203154</v>
      </c>
      <c r="K46" s="36">
        <v>32.299999999999997</v>
      </c>
      <c r="L46" s="105">
        <v>9.19</v>
      </c>
      <c r="M46" s="73">
        <v>2</v>
      </c>
      <c r="N46" s="83"/>
      <c r="O46" s="83"/>
      <c r="P46" s="83"/>
      <c r="Q46" s="83"/>
    </row>
    <row r="47" spans="1:17" x14ac:dyDescent="0.3">
      <c r="A47" s="18">
        <f t="shared" si="2"/>
        <v>17</v>
      </c>
      <c r="B47" s="144" t="s">
        <v>53</v>
      </c>
      <c r="C47" s="42" t="s">
        <v>30</v>
      </c>
      <c r="D47" s="50" t="s">
        <v>50</v>
      </c>
      <c r="E47" s="50">
        <v>2031204063</v>
      </c>
      <c r="F47" s="42">
        <v>24.6</v>
      </c>
      <c r="G47" s="144" t="s">
        <v>54</v>
      </c>
      <c r="H47" s="42" t="s">
        <v>36</v>
      </c>
      <c r="I47" s="142" t="s">
        <v>50</v>
      </c>
      <c r="J47" s="50">
        <v>2031204030</v>
      </c>
      <c r="K47" s="42">
        <v>21.9</v>
      </c>
      <c r="L47" s="108">
        <v>9.26</v>
      </c>
      <c r="M47" s="80">
        <v>1</v>
      </c>
      <c r="N47" s="83"/>
      <c r="O47" s="83"/>
      <c r="P47" s="83"/>
      <c r="Q47" s="83"/>
    </row>
    <row r="48" spans="1:17" ht="16.2" thickBot="1" x14ac:dyDescent="0.35">
      <c r="A48" s="18">
        <f t="shared" si="2"/>
        <v>18</v>
      </c>
      <c r="B48" s="39" t="s">
        <v>127</v>
      </c>
      <c r="C48" s="27" t="s">
        <v>14</v>
      </c>
      <c r="D48" s="40" t="s">
        <v>135</v>
      </c>
      <c r="E48" s="40">
        <v>2011200677</v>
      </c>
      <c r="F48" s="27">
        <v>16.5</v>
      </c>
      <c r="G48" s="39" t="s">
        <v>128</v>
      </c>
      <c r="H48" s="27" t="s">
        <v>25</v>
      </c>
      <c r="I48" s="40" t="s">
        <v>135</v>
      </c>
      <c r="J48" s="40">
        <v>2011200674</v>
      </c>
      <c r="K48" s="27">
        <v>31.4</v>
      </c>
      <c r="L48" s="112">
        <v>9.26</v>
      </c>
      <c r="M48" s="75">
        <v>1</v>
      </c>
      <c r="N48" s="83"/>
      <c r="O48" s="83"/>
      <c r="P48" s="83"/>
      <c r="Q48" s="83"/>
    </row>
    <row r="49" spans="1:17" x14ac:dyDescent="0.3">
      <c r="A49" s="18">
        <f t="shared" si="2"/>
        <v>19</v>
      </c>
      <c r="B49" s="133" t="s">
        <v>60</v>
      </c>
      <c r="C49" s="44" t="s">
        <v>45</v>
      </c>
      <c r="D49" s="51" t="s">
        <v>56</v>
      </c>
      <c r="E49" s="51">
        <v>2022402312</v>
      </c>
      <c r="F49" s="44">
        <v>24.5</v>
      </c>
      <c r="G49" s="133" t="s">
        <v>61</v>
      </c>
      <c r="H49" s="44" t="s">
        <v>14</v>
      </c>
      <c r="I49" s="51" t="s">
        <v>56</v>
      </c>
      <c r="J49" s="51">
        <v>2022403313</v>
      </c>
      <c r="K49" s="44">
        <v>32.5</v>
      </c>
      <c r="L49" s="145">
        <v>9.33</v>
      </c>
      <c r="M49" s="72">
        <v>2</v>
      </c>
      <c r="N49" s="83"/>
      <c r="O49" s="83"/>
      <c r="P49" s="83"/>
      <c r="Q49" s="83"/>
    </row>
    <row r="50" spans="1:17" ht="16.2" thickBot="1" x14ac:dyDescent="0.35">
      <c r="A50" s="18">
        <f t="shared" si="2"/>
        <v>20</v>
      </c>
      <c r="B50" s="37" t="s">
        <v>41</v>
      </c>
      <c r="C50" s="36" t="s">
        <v>14</v>
      </c>
      <c r="D50" s="38" t="s">
        <v>39</v>
      </c>
      <c r="E50" s="38">
        <v>2021910104</v>
      </c>
      <c r="F50" s="36">
        <v>33.1</v>
      </c>
      <c r="G50" s="37" t="s">
        <v>42</v>
      </c>
      <c r="H50" s="36" t="s">
        <v>30</v>
      </c>
      <c r="I50" s="38" t="s">
        <v>39</v>
      </c>
      <c r="J50" s="53">
        <v>2032705028</v>
      </c>
      <c r="K50" s="36">
        <v>37.6</v>
      </c>
      <c r="L50" s="146">
        <v>9.33</v>
      </c>
      <c r="M50" s="73">
        <v>2</v>
      </c>
      <c r="N50" s="83"/>
      <c r="O50" s="83"/>
      <c r="P50" s="83"/>
      <c r="Q50" s="83"/>
    </row>
    <row r="51" spans="1:17" x14ac:dyDescent="0.3">
      <c r="A51" s="18">
        <f t="shared" si="2"/>
        <v>21</v>
      </c>
      <c r="B51" s="144" t="s">
        <v>38</v>
      </c>
      <c r="C51" s="42" t="s">
        <v>30</v>
      </c>
      <c r="D51" s="50" t="s">
        <v>39</v>
      </c>
      <c r="E51" s="50">
        <v>2021910581</v>
      </c>
      <c r="F51" s="42">
        <v>31.5</v>
      </c>
      <c r="G51" s="144" t="s">
        <v>40</v>
      </c>
      <c r="H51" s="42" t="s">
        <v>30</v>
      </c>
      <c r="I51" s="50" t="s">
        <v>39</v>
      </c>
      <c r="J51" s="50">
        <v>2021910579</v>
      </c>
      <c r="K51" s="42">
        <v>34.9</v>
      </c>
      <c r="L51" s="113">
        <v>9.4</v>
      </c>
      <c r="M51" s="74">
        <v>2</v>
      </c>
      <c r="N51" s="83"/>
      <c r="O51" s="83"/>
      <c r="P51" s="83"/>
      <c r="Q51" s="83"/>
    </row>
    <row r="52" spans="1:17" ht="16.2" thickBot="1" x14ac:dyDescent="0.35">
      <c r="A52" s="18">
        <f t="shared" si="2"/>
        <v>22</v>
      </c>
      <c r="B52" s="39" t="s">
        <v>55</v>
      </c>
      <c r="C52" s="27" t="s">
        <v>7</v>
      </c>
      <c r="D52" s="40" t="s">
        <v>56</v>
      </c>
      <c r="E52" s="40">
        <v>2022402166</v>
      </c>
      <c r="F52" s="48">
        <v>31.3</v>
      </c>
      <c r="G52" s="39" t="s">
        <v>57</v>
      </c>
      <c r="H52" s="27" t="s">
        <v>7</v>
      </c>
      <c r="I52" s="40" t="s">
        <v>56</v>
      </c>
      <c r="J52" s="40">
        <v>2022402577</v>
      </c>
      <c r="K52" s="27">
        <v>35.4</v>
      </c>
      <c r="L52" s="112">
        <v>9.4</v>
      </c>
      <c r="M52" s="75">
        <v>2</v>
      </c>
      <c r="N52" s="83"/>
      <c r="O52" s="83"/>
      <c r="P52" s="83"/>
      <c r="Q52" s="83"/>
    </row>
    <row r="53" spans="1:17" x14ac:dyDescent="0.3">
      <c r="A53" s="18">
        <f t="shared" si="2"/>
        <v>23</v>
      </c>
      <c r="B53" s="134" t="s">
        <v>149</v>
      </c>
      <c r="C53" s="44" t="s">
        <v>33</v>
      </c>
      <c r="D53" s="51" t="s">
        <v>8</v>
      </c>
      <c r="E53" s="51">
        <v>2010504059</v>
      </c>
      <c r="F53" s="44">
        <v>14.6</v>
      </c>
      <c r="G53" s="134" t="s">
        <v>150</v>
      </c>
      <c r="H53" s="44" t="s">
        <v>11</v>
      </c>
      <c r="I53" s="51" t="s">
        <v>8</v>
      </c>
      <c r="J53" s="51">
        <v>2010501960</v>
      </c>
      <c r="K53" s="44">
        <v>17.2</v>
      </c>
      <c r="L53" s="101">
        <v>9.4700000000000006</v>
      </c>
      <c r="M53" s="72">
        <v>1</v>
      </c>
      <c r="N53" s="83"/>
      <c r="O53" s="83"/>
      <c r="P53" s="83"/>
      <c r="Q53" s="83"/>
    </row>
    <row r="54" spans="1:17" ht="16.2" thickBot="1" x14ac:dyDescent="0.35">
      <c r="A54" s="18">
        <f t="shared" si="2"/>
        <v>24</v>
      </c>
      <c r="B54" s="152" t="s">
        <v>157</v>
      </c>
      <c r="C54" s="36" t="s">
        <v>7</v>
      </c>
      <c r="D54" s="38" t="s">
        <v>8</v>
      </c>
      <c r="E54" s="38">
        <v>2010504577</v>
      </c>
      <c r="F54" s="49">
        <v>11.2</v>
      </c>
      <c r="G54" s="152" t="s">
        <v>158</v>
      </c>
      <c r="H54" s="36" t="s">
        <v>48</v>
      </c>
      <c r="I54" s="38" t="s">
        <v>8</v>
      </c>
      <c r="J54" s="38">
        <v>2010504440</v>
      </c>
      <c r="K54" s="36">
        <v>14.9</v>
      </c>
      <c r="L54" s="111">
        <v>9.4700000000000006</v>
      </c>
      <c r="M54" s="73">
        <v>1</v>
      </c>
      <c r="N54" s="83"/>
      <c r="O54" s="83"/>
      <c r="P54" s="83"/>
      <c r="Q54" s="83"/>
    </row>
    <row r="55" spans="1:17" x14ac:dyDescent="0.3">
      <c r="A55" s="17">
        <f t="shared" si="2"/>
        <v>25</v>
      </c>
      <c r="B55" s="153" t="s">
        <v>151</v>
      </c>
      <c r="C55" s="69" t="s">
        <v>65</v>
      </c>
      <c r="D55" s="153" t="s">
        <v>123</v>
      </c>
      <c r="E55" s="126">
        <v>2032701033</v>
      </c>
      <c r="F55" s="42">
        <v>15.6</v>
      </c>
      <c r="G55" s="153" t="s">
        <v>152</v>
      </c>
      <c r="H55" s="69" t="s">
        <v>36</v>
      </c>
      <c r="I55" s="153" t="s">
        <v>123</v>
      </c>
      <c r="J55" s="50">
        <v>2032701874</v>
      </c>
      <c r="K55" s="42">
        <v>9.1</v>
      </c>
      <c r="L55" s="118">
        <v>9.5399999999999991</v>
      </c>
      <c r="M55" s="81">
        <v>1</v>
      </c>
      <c r="N55" s="83"/>
      <c r="O55" s="83"/>
      <c r="P55" s="83"/>
      <c r="Q55" s="83"/>
    </row>
    <row r="56" spans="1:17" x14ac:dyDescent="0.3">
      <c r="A56" s="17">
        <f t="shared" si="2"/>
        <v>26</v>
      </c>
      <c r="B56" s="154" t="s">
        <v>162</v>
      </c>
      <c r="C56" s="17" t="s">
        <v>25</v>
      </c>
      <c r="D56" s="155" t="s">
        <v>155</v>
      </c>
      <c r="E56" s="127">
        <v>2039300007</v>
      </c>
      <c r="F56" s="13">
        <v>24.5</v>
      </c>
      <c r="G56" s="154" t="s">
        <v>125</v>
      </c>
      <c r="H56" s="17" t="s">
        <v>14</v>
      </c>
      <c r="I56" s="154" t="s">
        <v>123</v>
      </c>
      <c r="J56" s="5">
        <v>2032703152</v>
      </c>
      <c r="K56" s="13">
        <v>48.9</v>
      </c>
      <c r="L56" s="119">
        <v>9.5399999999999991</v>
      </c>
      <c r="M56" s="82">
        <v>2</v>
      </c>
      <c r="N56" s="83"/>
      <c r="O56" s="83"/>
      <c r="P56" s="83"/>
      <c r="Q56" s="83"/>
    </row>
    <row r="57" spans="1:17" ht="9.75" customHeight="1" x14ac:dyDescent="0.3">
      <c r="A57" s="18"/>
      <c r="L57" s="32"/>
    </row>
    <row r="58" spans="1:17" x14ac:dyDescent="0.3">
      <c r="A58" s="189" t="s">
        <v>165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</row>
    <row r="59" spans="1:17" ht="21.75" customHeight="1" x14ac:dyDescent="0.3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</row>
    <row r="60" spans="1:17" x14ac:dyDescent="0.3">
      <c r="A60" s="179" t="s">
        <v>163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</row>
    <row r="61" spans="1:17" ht="3" customHeight="1" x14ac:dyDescent="0.3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7" x14ac:dyDescent="0.3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</row>
    <row r="63" spans="1:17" x14ac:dyDescent="0.3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</row>
  </sheetData>
  <mergeCells count="7">
    <mergeCell ref="A62:N63"/>
    <mergeCell ref="B1:L1"/>
    <mergeCell ref="C2:L2"/>
    <mergeCell ref="C29:L29"/>
    <mergeCell ref="A58:N59"/>
    <mergeCell ref="A60:N61"/>
    <mergeCell ref="B28:M28"/>
  </mergeCells>
  <phoneticPr fontId="13" type="noConversion"/>
  <pageMargins left="0.11811023622047245" right="0.11811023622047245" top="0.35433070866141736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5A7C-DA25-42E9-AC26-094DB7451692}">
  <dimension ref="A1:U56"/>
  <sheetViews>
    <sheetView topLeftCell="A4" workbookViewId="0">
      <selection activeCell="O23" sqref="O23"/>
    </sheetView>
  </sheetViews>
  <sheetFormatPr defaultRowHeight="15.6" x14ac:dyDescent="0.3"/>
  <cols>
    <col min="1" max="1" width="4.5" customWidth="1"/>
    <col min="3" max="3" width="3.5" customWidth="1"/>
    <col min="5" max="5" width="10.5" customWidth="1"/>
    <col min="7" max="7" width="4.3984375" customWidth="1"/>
    <col min="9" max="9" width="11" customWidth="1"/>
    <col min="10" max="10" width="6" customWidth="1"/>
    <col min="11" max="11" width="4.59765625" customWidth="1"/>
  </cols>
  <sheetData>
    <row r="1" spans="1:21" ht="16.2" thickBot="1" x14ac:dyDescent="0.35">
      <c r="A1" s="192" t="s">
        <v>138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21" ht="18.600000000000001" thickBot="1" x14ac:dyDescent="0.4">
      <c r="B2" s="130" t="s">
        <v>139</v>
      </c>
      <c r="C2" s="183" t="s">
        <v>164</v>
      </c>
      <c r="D2" s="184"/>
      <c r="E2" s="184"/>
      <c r="F2" s="184"/>
      <c r="G2" s="184"/>
      <c r="H2" s="184"/>
      <c r="I2" s="184"/>
      <c r="J2" s="185"/>
    </row>
    <row r="3" spans="1:21" ht="22.2" thickBot="1" x14ac:dyDescent="0.35">
      <c r="A3" s="18"/>
      <c r="B3" s="131" t="s">
        <v>1</v>
      </c>
      <c r="C3" s="156" t="s">
        <v>2</v>
      </c>
      <c r="D3" s="132" t="s">
        <v>3</v>
      </c>
      <c r="E3" s="125" t="s">
        <v>140</v>
      </c>
      <c r="F3" s="132" t="s">
        <v>1</v>
      </c>
      <c r="G3" s="156" t="s">
        <v>2</v>
      </c>
      <c r="H3" s="132" t="s">
        <v>3</v>
      </c>
      <c r="I3" s="125" t="s">
        <v>140</v>
      </c>
      <c r="J3" s="102" t="s">
        <v>141</v>
      </c>
      <c r="K3" s="158" t="s">
        <v>142</v>
      </c>
    </row>
    <row r="4" spans="1:21" x14ac:dyDescent="0.3">
      <c r="A4" s="18">
        <v>1</v>
      </c>
      <c r="B4" s="133" t="s">
        <v>89</v>
      </c>
      <c r="C4" s="44" t="s">
        <v>27</v>
      </c>
      <c r="D4" s="51" t="s">
        <v>8</v>
      </c>
      <c r="E4" s="51">
        <v>2010503250</v>
      </c>
      <c r="F4" s="134" t="s">
        <v>161</v>
      </c>
      <c r="G4" s="44" t="s">
        <v>20</v>
      </c>
      <c r="H4" s="51" t="s">
        <v>8</v>
      </c>
      <c r="I4" s="51">
        <v>2010502089</v>
      </c>
      <c r="J4" s="101">
        <v>8.3000000000000007</v>
      </c>
      <c r="K4" s="72">
        <v>1</v>
      </c>
    </row>
    <row r="5" spans="1:21" ht="16.2" thickBot="1" x14ac:dyDescent="0.35">
      <c r="A5" s="18">
        <f>A4+1</f>
        <v>2</v>
      </c>
      <c r="B5" s="37" t="s">
        <v>10</v>
      </c>
      <c r="C5" s="36" t="s">
        <v>11</v>
      </c>
      <c r="D5" s="38" t="s">
        <v>12</v>
      </c>
      <c r="E5" s="38">
        <v>2031902983</v>
      </c>
      <c r="F5" s="37" t="s">
        <v>13</v>
      </c>
      <c r="G5" s="36" t="s">
        <v>14</v>
      </c>
      <c r="H5" s="38" t="s">
        <v>12</v>
      </c>
      <c r="I5" s="38">
        <v>2031900298</v>
      </c>
      <c r="J5" s="103">
        <v>8.3000000000000007</v>
      </c>
      <c r="K5" s="73">
        <v>2</v>
      </c>
    </row>
    <row r="6" spans="1:21" x14ac:dyDescent="0.3">
      <c r="A6" s="18">
        <f t="shared" ref="A6:A27" si="0">A5+1</f>
        <v>3</v>
      </c>
      <c r="B6" s="71" t="s">
        <v>106</v>
      </c>
      <c r="C6" s="20" t="s">
        <v>11</v>
      </c>
      <c r="D6" s="135" t="s">
        <v>107</v>
      </c>
      <c r="E6" s="71">
        <v>2012302524</v>
      </c>
      <c r="F6" s="71" t="s">
        <v>108</v>
      </c>
      <c r="G6" s="20" t="s">
        <v>113</v>
      </c>
      <c r="H6" s="135" t="s">
        <v>107</v>
      </c>
      <c r="I6" s="71">
        <v>2012302524</v>
      </c>
      <c r="J6" s="104">
        <v>8.3699999999999992</v>
      </c>
      <c r="K6" s="74">
        <v>1</v>
      </c>
    </row>
    <row r="7" spans="1:21" ht="16.2" thickBot="1" x14ac:dyDescent="0.35">
      <c r="A7" s="18">
        <f t="shared" si="0"/>
        <v>4</v>
      </c>
      <c r="B7" s="39" t="s">
        <v>19</v>
      </c>
      <c r="C7" s="27" t="s">
        <v>20</v>
      </c>
      <c r="D7" s="40" t="s">
        <v>8</v>
      </c>
      <c r="E7" s="40">
        <v>2010504062</v>
      </c>
      <c r="F7" s="39" t="s">
        <v>21</v>
      </c>
      <c r="G7" s="27" t="s">
        <v>14</v>
      </c>
      <c r="H7" s="40" t="s">
        <v>8</v>
      </c>
      <c r="I7" s="40">
        <v>2010905649</v>
      </c>
      <c r="J7" s="105">
        <v>8.3699999999999992</v>
      </c>
      <c r="K7" s="75">
        <v>1</v>
      </c>
    </row>
    <row r="8" spans="1:21" x14ac:dyDescent="0.3">
      <c r="A8" s="18">
        <f t="shared" si="0"/>
        <v>5</v>
      </c>
      <c r="B8" s="65" t="s">
        <v>109</v>
      </c>
      <c r="C8" s="64" t="s">
        <v>14</v>
      </c>
      <c r="D8" s="136" t="s">
        <v>107</v>
      </c>
      <c r="E8" s="137">
        <v>2012302524</v>
      </c>
      <c r="F8" s="65" t="s">
        <v>110</v>
      </c>
      <c r="G8" s="64" t="s">
        <v>18</v>
      </c>
      <c r="H8" s="136" t="s">
        <v>107</v>
      </c>
      <c r="I8" s="65">
        <v>2012304477</v>
      </c>
      <c r="J8" s="106">
        <v>8.44</v>
      </c>
      <c r="K8" s="72">
        <v>2</v>
      </c>
    </row>
    <row r="9" spans="1:21" ht="16.2" thickBot="1" x14ac:dyDescent="0.35">
      <c r="A9" s="18">
        <f t="shared" si="0"/>
        <v>6</v>
      </c>
      <c r="B9" s="37" t="s">
        <v>89</v>
      </c>
      <c r="C9" s="36" t="s">
        <v>33</v>
      </c>
      <c r="D9" s="38" t="s">
        <v>8</v>
      </c>
      <c r="E9" s="38">
        <v>2010502248</v>
      </c>
      <c r="F9" s="37" t="s">
        <v>120</v>
      </c>
      <c r="G9" s="36" t="s">
        <v>121</v>
      </c>
      <c r="H9" s="38" t="s">
        <v>8</v>
      </c>
      <c r="I9" s="38">
        <v>2010501341</v>
      </c>
      <c r="J9" s="107">
        <v>8.44</v>
      </c>
      <c r="K9" s="73">
        <v>2</v>
      </c>
    </row>
    <row r="10" spans="1:21" x14ac:dyDescent="0.3">
      <c r="A10" s="18">
        <f t="shared" si="0"/>
        <v>7</v>
      </c>
      <c r="B10" s="62" t="s">
        <v>91</v>
      </c>
      <c r="C10" s="61" t="s">
        <v>14</v>
      </c>
      <c r="D10" s="62" t="s">
        <v>8</v>
      </c>
      <c r="E10" s="62">
        <v>2010505388</v>
      </c>
      <c r="F10" s="62" t="s">
        <v>92</v>
      </c>
      <c r="G10" s="61" t="s">
        <v>27</v>
      </c>
      <c r="H10" s="62" t="s">
        <v>8</v>
      </c>
      <c r="I10" s="62">
        <v>2010505465</v>
      </c>
      <c r="J10" s="104">
        <v>8.51</v>
      </c>
      <c r="K10" s="74">
        <v>1</v>
      </c>
    </row>
    <row r="11" spans="1:21" ht="16.2" thickBot="1" x14ac:dyDescent="0.35">
      <c r="A11" s="18">
        <f t="shared" si="0"/>
        <v>8</v>
      </c>
      <c r="B11" s="63" t="s">
        <v>144</v>
      </c>
      <c r="C11" s="47" t="s">
        <v>27</v>
      </c>
      <c r="D11" s="86" t="s">
        <v>114</v>
      </c>
      <c r="E11" s="63">
        <v>2011902779</v>
      </c>
      <c r="F11" s="63" t="s">
        <v>93</v>
      </c>
      <c r="G11" s="47" t="s">
        <v>20</v>
      </c>
      <c r="H11" s="86" t="s">
        <v>114</v>
      </c>
      <c r="I11" s="63">
        <v>2011902242</v>
      </c>
      <c r="J11" s="105">
        <v>8.51</v>
      </c>
      <c r="K11" s="75">
        <v>2</v>
      </c>
    </row>
    <row r="12" spans="1:21" x14ac:dyDescent="0.3">
      <c r="A12" s="18">
        <f t="shared" si="0"/>
        <v>9</v>
      </c>
      <c r="B12" s="138" t="s">
        <v>72</v>
      </c>
      <c r="C12" s="64" t="s">
        <v>36</v>
      </c>
      <c r="D12" s="65" t="s">
        <v>73</v>
      </c>
      <c r="E12" s="65">
        <v>2030201171</v>
      </c>
      <c r="F12" s="138" t="s">
        <v>74</v>
      </c>
      <c r="G12" s="64" t="s">
        <v>7</v>
      </c>
      <c r="H12" s="65" t="s">
        <v>87</v>
      </c>
      <c r="I12" s="65">
        <v>2030202767</v>
      </c>
      <c r="J12" s="108">
        <v>8.58</v>
      </c>
      <c r="K12" s="72">
        <v>1</v>
      </c>
    </row>
    <row r="13" spans="1:21" ht="16.2" thickBot="1" x14ac:dyDescent="0.35">
      <c r="A13" s="18">
        <f t="shared" si="0"/>
        <v>10</v>
      </c>
      <c r="B13" s="139" t="s">
        <v>75</v>
      </c>
      <c r="C13" s="66" t="s">
        <v>33</v>
      </c>
      <c r="D13" s="67" t="s">
        <v>73</v>
      </c>
      <c r="E13" s="67">
        <v>2030204754</v>
      </c>
      <c r="F13" s="139" t="s">
        <v>76</v>
      </c>
      <c r="G13" s="66" t="s">
        <v>48</v>
      </c>
      <c r="H13" s="67" t="s">
        <v>87</v>
      </c>
      <c r="I13" s="67">
        <v>2020501311</v>
      </c>
      <c r="J13" s="107">
        <v>8.58</v>
      </c>
      <c r="K13" s="73">
        <v>2</v>
      </c>
    </row>
    <row r="14" spans="1:21" x14ac:dyDescent="0.3">
      <c r="A14" s="18">
        <f t="shared" si="0"/>
        <v>11</v>
      </c>
      <c r="B14" s="133" t="s">
        <v>83</v>
      </c>
      <c r="C14" s="44" t="s">
        <v>20</v>
      </c>
      <c r="D14" s="51" t="s">
        <v>84</v>
      </c>
      <c r="E14" s="51">
        <v>2020403835</v>
      </c>
      <c r="F14" s="140" t="s">
        <v>85</v>
      </c>
      <c r="G14" s="44" t="s">
        <v>30</v>
      </c>
      <c r="H14" s="51" t="s">
        <v>88</v>
      </c>
      <c r="I14" s="51">
        <v>2020403185</v>
      </c>
      <c r="J14" s="109">
        <v>9.0500000000000007</v>
      </c>
      <c r="K14" s="97">
        <v>1</v>
      </c>
    </row>
    <row r="15" spans="1:21" ht="16.2" thickBot="1" x14ac:dyDescent="0.35">
      <c r="A15" s="18">
        <f t="shared" si="0"/>
        <v>12</v>
      </c>
      <c r="B15" s="141" t="s">
        <v>26</v>
      </c>
      <c r="C15" s="94" t="s">
        <v>27</v>
      </c>
      <c r="D15" s="95" t="s">
        <v>23</v>
      </c>
      <c r="E15" s="95">
        <v>2021510416</v>
      </c>
      <c r="F15" s="141" t="s">
        <v>28</v>
      </c>
      <c r="G15" s="94" t="s">
        <v>25</v>
      </c>
      <c r="H15" s="95" t="s">
        <v>23</v>
      </c>
      <c r="I15" s="95">
        <v>2021511006</v>
      </c>
      <c r="J15" s="110">
        <v>9.0500000000000007</v>
      </c>
      <c r="K15" s="96">
        <v>1</v>
      </c>
    </row>
    <row r="16" spans="1:21" x14ac:dyDescent="0.3">
      <c r="A16" s="18">
        <f t="shared" si="0"/>
        <v>13</v>
      </c>
      <c r="B16" s="133" t="s">
        <v>68</v>
      </c>
      <c r="C16" s="44" t="s">
        <v>69</v>
      </c>
      <c r="D16" s="51" t="s">
        <v>70</v>
      </c>
      <c r="E16" s="51">
        <v>2021701001</v>
      </c>
      <c r="F16" s="133" t="s">
        <v>71</v>
      </c>
      <c r="G16" s="44" t="s">
        <v>25</v>
      </c>
      <c r="H16" s="51" t="s">
        <v>70</v>
      </c>
      <c r="I16" s="51">
        <v>2021706904</v>
      </c>
      <c r="J16" s="145">
        <v>9.1199999999999992</v>
      </c>
      <c r="K16" s="77">
        <v>2</v>
      </c>
      <c r="L16" s="172"/>
      <c r="M16" s="58"/>
      <c r="N16" s="87"/>
      <c r="O16" s="87"/>
      <c r="P16" s="172"/>
      <c r="Q16" s="58"/>
      <c r="R16" s="87"/>
      <c r="S16" s="87"/>
      <c r="T16" s="173"/>
      <c r="U16" s="165"/>
    </row>
    <row r="17" spans="1:11" ht="16.2" thickBot="1" x14ac:dyDescent="0.35">
      <c r="A17" s="18">
        <f t="shared" si="0"/>
        <v>14</v>
      </c>
      <c r="B17" s="38" t="s">
        <v>99</v>
      </c>
      <c r="C17" s="36" t="s">
        <v>45</v>
      </c>
      <c r="D17" s="143" t="s">
        <v>8</v>
      </c>
      <c r="E17" s="38">
        <v>2010504400</v>
      </c>
      <c r="F17" s="38" t="s">
        <v>100</v>
      </c>
      <c r="G17" s="36" t="s">
        <v>30</v>
      </c>
      <c r="H17" s="143" t="s">
        <v>8</v>
      </c>
      <c r="I17" s="38">
        <v>2010505319</v>
      </c>
      <c r="J17" s="111">
        <v>9.1199999999999992</v>
      </c>
      <c r="K17" s="73">
        <v>2</v>
      </c>
    </row>
    <row r="18" spans="1:11" x14ac:dyDescent="0.3">
      <c r="A18" s="18">
        <f t="shared" si="0"/>
        <v>15</v>
      </c>
      <c r="B18" s="144" t="s">
        <v>118</v>
      </c>
      <c r="C18" s="42" t="s">
        <v>14</v>
      </c>
      <c r="D18" s="50" t="s">
        <v>8</v>
      </c>
      <c r="E18" s="50">
        <v>2010504042</v>
      </c>
      <c r="F18" s="144" t="s">
        <v>119</v>
      </c>
      <c r="G18" s="42" t="s">
        <v>14</v>
      </c>
      <c r="H18" s="50" t="s">
        <v>8</v>
      </c>
      <c r="I18" s="50">
        <v>2010505662</v>
      </c>
      <c r="J18" s="104">
        <v>9.19</v>
      </c>
      <c r="K18" s="74">
        <v>1</v>
      </c>
    </row>
    <row r="19" spans="1:11" ht="16.2" thickBot="1" x14ac:dyDescent="0.35">
      <c r="A19" s="18">
        <f t="shared" si="0"/>
        <v>16</v>
      </c>
      <c r="B19" s="39" t="s">
        <v>58</v>
      </c>
      <c r="C19" s="27" t="s">
        <v>30</v>
      </c>
      <c r="D19" s="40" t="s">
        <v>56</v>
      </c>
      <c r="E19" s="40">
        <v>2022402233</v>
      </c>
      <c r="F19" s="39" t="s">
        <v>59</v>
      </c>
      <c r="G19" s="27" t="s">
        <v>30</v>
      </c>
      <c r="H19" s="40" t="s">
        <v>56</v>
      </c>
      <c r="I19" s="40">
        <v>2022401619</v>
      </c>
      <c r="J19" s="105">
        <v>9.19</v>
      </c>
      <c r="K19" s="75">
        <v>1</v>
      </c>
    </row>
    <row r="20" spans="1:11" x14ac:dyDescent="0.3">
      <c r="A20" s="18">
        <f t="shared" si="0"/>
        <v>17</v>
      </c>
      <c r="B20" s="133" t="s">
        <v>43</v>
      </c>
      <c r="C20" s="44" t="s">
        <v>27</v>
      </c>
      <c r="D20" s="51" t="s">
        <v>39</v>
      </c>
      <c r="E20" s="51">
        <v>2021900993</v>
      </c>
      <c r="F20" s="133" t="s">
        <v>44</v>
      </c>
      <c r="G20" s="44" t="s">
        <v>45</v>
      </c>
      <c r="H20" s="51" t="s">
        <v>39</v>
      </c>
      <c r="I20" s="51">
        <v>2021901239</v>
      </c>
      <c r="J20" s="108">
        <v>9.26</v>
      </c>
      <c r="K20" s="72">
        <v>2</v>
      </c>
    </row>
    <row r="21" spans="1:11" ht="16.2" thickBot="1" x14ac:dyDescent="0.35">
      <c r="A21" s="18">
        <f t="shared" si="0"/>
        <v>18</v>
      </c>
      <c r="B21" s="37" t="s">
        <v>100</v>
      </c>
      <c r="C21" s="36" t="s">
        <v>80</v>
      </c>
      <c r="D21" s="38" t="s">
        <v>130</v>
      </c>
      <c r="E21" s="38">
        <v>2030804082</v>
      </c>
      <c r="F21" s="37" t="s">
        <v>133</v>
      </c>
      <c r="G21" s="36" t="s">
        <v>65</v>
      </c>
      <c r="H21" s="38" t="s">
        <v>130</v>
      </c>
      <c r="I21" s="38">
        <v>2030801037</v>
      </c>
      <c r="J21" s="112">
        <v>9.26</v>
      </c>
      <c r="K21" s="76">
        <v>2</v>
      </c>
    </row>
    <row r="22" spans="1:11" x14ac:dyDescent="0.3">
      <c r="A22" s="18">
        <f t="shared" si="0"/>
        <v>19</v>
      </c>
      <c r="B22" s="50" t="s">
        <v>97</v>
      </c>
      <c r="C22" s="42" t="s">
        <v>7</v>
      </c>
      <c r="D22" s="161" t="s">
        <v>8</v>
      </c>
      <c r="E22" s="62">
        <v>2010504670</v>
      </c>
      <c r="F22" s="62" t="s">
        <v>101</v>
      </c>
      <c r="G22" s="61" t="s">
        <v>33</v>
      </c>
      <c r="H22" s="161" t="s">
        <v>8</v>
      </c>
      <c r="I22" s="62">
        <v>2010505095</v>
      </c>
      <c r="J22" s="105">
        <v>9.33</v>
      </c>
      <c r="K22" s="72">
        <v>2</v>
      </c>
    </row>
    <row r="23" spans="1:11" ht="16.2" thickBot="1" x14ac:dyDescent="0.35">
      <c r="A23" s="18">
        <f t="shared" si="0"/>
        <v>20</v>
      </c>
      <c r="B23" s="39" t="s">
        <v>62</v>
      </c>
      <c r="C23" s="27" t="s">
        <v>48</v>
      </c>
      <c r="D23" s="40" t="s">
        <v>56</v>
      </c>
      <c r="E23" s="40">
        <v>2022402205</v>
      </c>
      <c r="F23" s="39" t="s">
        <v>63</v>
      </c>
      <c r="G23" s="27" t="s">
        <v>14</v>
      </c>
      <c r="H23" s="40" t="s">
        <v>56</v>
      </c>
      <c r="I23" s="40">
        <v>2022402286</v>
      </c>
      <c r="J23" s="146">
        <v>9.33</v>
      </c>
      <c r="K23" s="78">
        <v>2</v>
      </c>
    </row>
    <row r="24" spans="1:11" x14ac:dyDescent="0.3">
      <c r="A24" s="18">
        <f t="shared" si="0"/>
        <v>21</v>
      </c>
      <c r="B24" s="147" t="s">
        <v>29</v>
      </c>
      <c r="C24" s="46" t="s">
        <v>30</v>
      </c>
      <c r="D24" s="52" t="s">
        <v>23</v>
      </c>
      <c r="E24" s="52">
        <v>2021514561</v>
      </c>
      <c r="F24" s="147" t="s">
        <v>31</v>
      </c>
      <c r="G24" s="46" t="s">
        <v>14</v>
      </c>
      <c r="H24" s="52" t="s">
        <v>23</v>
      </c>
      <c r="I24" s="52">
        <v>2021546200</v>
      </c>
      <c r="J24" s="113">
        <v>9.4</v>
      </c>
      <c r="K24" s="79">
        <v>2</v>
      </c>
    </row>
    <row r="25" spans="1:11" ht="16.2" thickBot="1" x14ac:dyDescent="0.35">
      <c r="A25" s="18">
        <f t="shared" si="0"/>
        <v>22</v>
      </c>
      <c r="B25" s="148" t="s">
        <v>145</v>
      </c>
      <c r="C25" s="13" t="s">
        <v>36</v>
      </c>
      <c r="D25" s="5" t="s">
        <v>146</v>
      </c>
      <c r="E25" s="5">
        <v>2030701087</v>
      </c>
      <c r="F25" s="148" t="s">
        <v>147</v>
      </c>
      <c r="G25" s="13" t="s">
        <v>14</v>
      </c>
      <c r="H25" s="5" t="s">
        <v>148</v>
      </c>
      <c r="I25" s="5">
        <v>2022506529</v>
      </c>
      <c r="J25" s="112">
        <v>9.4</v>
      </c>
      <c r="K25" s="76">
        <v>2</v>
      </c>
    </row>
    <row r="26" spans="1:11" x14ac:dyDescent="0.3">
      <c r="A26" s="18">
        <f t="shared" si="0"/>
        <v>23</v>
      </c>
      <c r="B26" s="133" t="s">
        <v>122</v>
      </c>
      <c r="C26" s="44" t="s">
        <v>48</v>
      </c>
      <c r="D26" s="51" t="s">
        <v>123</v>
      </c>
      <c r="E26" s="51">
        <v>2032701234</v>
      </c>
      <c r="F26" s="133" t="s">
        <v>124</v>
      </c>
      <c r="G26" s="44" t="s">
        <v>48</v>
      </c>
      <c r="H26" s="51" t="s">
        <v>123</v>
      </c>
      <c r="I26" s="51">
        <v>2032700084</v>
      </c>
      <c r="J26" s="101">
        <v>9.4700000000000006</v>
      </c>
      <c r="K26" s="72">
        <v>1</v>
      </c>
    </row>
    <row r="27" spans="1:11" ht="16.2" thickBot="1" x14ac:dyDescent="0.35">
      <c r="A27" s="18">
        <f t="shared" si="0"/>
        <v>24</v>
      </c>
      <c r="B27" s="37" t="s">
        <v>32</v>
      </c>
      <c r="C27" s="36" t="s">
        <v>33</v>
      </c>
      <c r="D27" s="38" t="s">
        <v>23</v>
      </c>
      <c r="E27" s="38">
        <v>2021547448</v>
      </c>
      <c r="F27" s="37" t="s">
        <v>34</v>
      </c>
      <c r="G27" s="36" t="s">
        <v>7</v>
      </c>
      <c r="H27" s="38" t="s">
        <v>23</v>
      </c>
      <c r="I27" s="38">
        <v>2021511583</v>
      </c>
      <c r="J27" s="111">
        <v>9.4700000000000006</v>
      </c>
      <c r="K27" s="98">
        <v>1</v>
      </c>
    </row>
    <row r="28" spans="1:11" ht="16.2" thickBot="1" x14ac:dyDescent="0.35"/>
    <row r="29" spans="1:11" ht="16.2" thickBot="1" x14ac:dyDescent="0.35">
      <c r="B29" s="149" t="s">
        <v>160</v>
      </c>
      <c r="C29" s="186" t="s">
        <v>143</v>
      </c>
      <c r="D29" s="187"/>
      <c r="E29" s="187"/>
      <c r="F29" s="187"/>
      <c r="G29" s="187"/>
      <c r="H29" s="187"/>
      <c r="I29" s="187"/>
      <c r="J29" s="188"/>
    </row>
    <row r="30" spans="1:11" ht="22.2" thickBot="1" x14ac:dyDescent="0.35">
      <c r="A30" s="18"/>
      <c r="B30" s="120" t="s">
        <v>1</v>
      </c>
      <c r="C30" s="123" t="s">
        <v>2</v>
      </c>
      <c r="D30" s="120" t="s">
        <v>3</v>
      </c>
      <c r="E30" s="121" t="s">
        <v>140</v>
      </c>
      <c r="F30" s="120" t="s">
        <v>1</v>
      </c>
      <c r="G30" s="123" t="s">
        <v>2</v>
      </c>
      <c r="H30" s="120" t="s">
        <v>3</v>
      </c>
      <c r="I30" s="121" t="s">
        <v>140</v>
      </c>
      <c r="J30" s="115" t="s">
        <v>141</v>
      </c>
      <c r="K30" s="100"/>
    </row>
    <row r="31" spans="1:11" x14ac:dyDescent="0.3">
      <c r="A31" s="18">
        <v>1</v>
      </c>
      <c r="B31" s="71" t="s">
        <v>97</v>
      </c>
      <c r="C31" s="20" t="s">
        <v>18</v>
      </c>
      <c r="D31" s="135" t="s">
        <v>8</v>
      </c>
      <c r="E31" s="71">
        <v>2010505868</v>
      </c>
      <c r="F31" s="71" t="s">
        <v>98</v>
      </c>
      <c r="G31" s="20" t="s">
        <v>7</v>
      </c>
      <c r="H31" s="160" t="s">
        <v>123</v>
      </c>
      <c r="I31" s="71">
        <v>2032703178</v>
      </c>
      <c r="J31" s="101">
        <v>8.3000000000000007</v>
      </c>
      <c r="K31" s="74">
        <v>1</v>
      </c>
    </row>
    <row r="32" spans="1:11" ht="16.2" thickBot="1" x14ac:dyDescent="0.35">
      <c r="A32" s="18">
        <f>A31+1</f>
        <v>2</v>
      </c>
      <c r="B32" s="63" t="s">
        <v>94</v>
      </c>
      <c r="C32" s="47" t="s">
        <v>95</v>
      </c>
      <c r="D32" s="63" t="s">
        <v>8</v>
      </c>
      <c r="E32" s="63">
        <v>2010504025</v>
      </c>
      <c r="F32" s="63" t="s">
        <v>96</v>
      </c>
      <c r="G32" s="47" t="s">
        <v>7</v>
      </c>
      <c r="H32" s="86" t="s">
        <v>115</v>
      </c>
      <c r="I32" s="63">
        <v>2031205366</v>
      </c>
      <c r="J32" s="103">
        <v>8.3000000000000007</v>
      </c>
      <c r="K32" s="75">
        <v>1</v>
      </c>
    </row>
    <row r="33" spans="1:11" x14ac:dyDescent="0.3">
      <c r="A33" s="18">
        <f t="shared" ref="A33:A44" si="1">A32+1</f>
        <v>3</v>
      </c>
      <c r="B33" s="133" t="s">
        <v>49</v>
      </c>
      <c r="C33" s="44" t="s">
        <v>25</v>
      </c>
      <c r="D33" s="51" t="s">
        <v>50</v>
      </c>
      <c r="E33" s="51">
        <v>2031203017</v>
      </c>
      <c r="F33" s="133" t="s">
        <v>51</v>
      </c>
      <c r="G33" s="44" t="s">
        <v>52</v>
      </c>
      <c r="H33" s="150" t="s">
        <v>50</v>
      </c>
      <c r="I33" s="51">
        <v>2031202091</v>
      </c>
      <c r="J33" s="104">
        <v>8.3699999999999992</v>
      </c>
      <c r="K33" s="72">
        <v>2</v>
      </c>
    </row>
    <row r="34" spans="1:11" ht="16.2" thickBot="1" x14ac:dyDescent="0.35">
      <c r="A34" s="18">
        <f t="shared" si="1"/>
        <v>4</v>
      </c>
      <c r="B34" s="37" t="s">
        <v>6</v>
      </c>
      <c r="C34" s="36" t="s">
        <v>7</v>
      </c>
      <c r="D34" s="38" t="s">
        <v>8</v>
      </c>
      <c r="E34" s="38">
        <v>2020501029</v>
      </c>
      <c r="F34" s="37" t="s">
        <v>9</v>
      </c>
      <c r="G34" s="36" t="s">
        <v>7</v>
      </c>
      <c r="H34" s="38" t="s">
        <v>8</v>
      </c>
      <c r="I34" s="38">
        <v>2010502513</v>
      </c>
      <c r="J34" s="105">
        <v>8.3699999999999992</v>
      </c>
      <c r="K34" s="73">
        <v>2</v>
      </c>
    </row>
    <row r="35" spans="1:11" x14ac:dyDescent="0.3">
      <c r="A35" s="18">
        <f t="shared" si="1"/>
        <v>5</v>
      </c>
      <c r="B35" s="144" t="s">
        <v>64</v>
      </c>
      <c r="C35" s="42" t="s">
        <v>65</v>
      </c>
      <c r="D35" s="50" t="s">
        <v>66</v>
      </c>
      <c r="E35" s="50">
        <v>2012203131</v>
      </c>
      <c r="F35" s="144" t="s">
        <v>67</v>
      </c>
      <c r="G35" s="42" t="s">
        <v>20</v>
      </c>
      <c r="H35" s="50" t="s">
        <v>66</v>
      </c>
      <c r="I35" s="50">
        <v>2012203132</v>
      </c>
      <c r="J35" s="108">
        <v>8.44</v>
      </c>
      <c r="K35" s="74">
        <v>1</v>
      </c>
    </row>
    <row r="36" spans="1:11" ht="16.2" thickBot="1" x14ac:dyDescent="0.35">
      <c r="A36" s="18">
        <f t="shared" si="1"/>
        <v>6</v>
      </c>
      <c r="B36" s="63" t="s">
        <v>111</v>
      </c>
      <c r="C36" s="47" t="s">
        <v>45</v>
      </c>
      <c r="D36" s="151" t="s">
        <v>8</v>
      </c>
      <c r="E36" s="40">
        <v>2010502540</v>
      </c>
      <c r="F36" s="63" t="s">
        <v>112</v>
      </c>
      <c r="G36" s="47" t="s">
        <v>45</v>
      </c>
      <c r="H36" s="151" t="s">
        <v>134</v>
      </c>
      <c r="I36" s="40">
        <v>2030600125</v>
      </c>
      <c r="J36" s="107">
        <v>8.44</v>
      </c>
      <c r="K36" s="75">
        <v>1</v>
      </c>
    </row>
    <row r="37" spans="1:11" x14ac:dyDescent="0.3">
      <c r="A37" s="18">
        <f t="shared" si="1"/>
        <v>7</v>
      </c>
      <c r="B37" s="133" t="s">
        <v>125</v>
      </c>
      <c r="C37" s="44" t="s">
        <v>36</v>
      </c>
      <c r="D37" s="51" t="s">
        <v>123</v>
      </c>
      <c r="E37" s="51">
        <v>2032701408</v>
      </c>
      <c r="F37" s="133" t="s">
        <v>126</v>
      </c>
      <c r="G37" s="44" t="s">
        <v>45</v>
      </c>
      <c r="H37" s="51" t="s">
        <v>123</v>
      </c>
      <c r="I37" s="51">
        <v>2032701047</v>
      </c>
      <c r="J37" s="104">
        <v>8.51</v>
      </c>
      <c r="K37" s="72">
        <v>2</v>
      </c>
    </row>
    <row r="38" spans="1:11" ht="16.2" thickBot="1" x14ac:dyDescent="0.35">
      <c r="A38" s="18">
        <f t="shared" si="1"/>
        <v>8</v>
      </c>
      <c r="B38" s="37" t="s">
        <v>35</v>
      </c>
      <c r="C38" s="36" t="s">
        <v>36</v>
      </c>
      <c r="D38" s="38" t="s">
        <v>23</v>
      </c>
      <c r="E38" s="38">
        <v>2021514388</v>
      </c>
      <c r="F38" s="37" t="s">
        <v>37</v>
      </c>
      <c r="G38" s="36" t="s">
        <v>27</v>
      </c>
      <c r="H38" s="38" t="s">
        <v>23</v>
      </c>
      <c r="I38" s="38">
        <v>2021545514</v>
      </c>
      <c r="J38" s="105">
        <v>8.51</v>
      </c>
      <c r="K38" s="73">
        <v>2</v>
      </c>
    </row>
    <row r="39" spans="1:11" x14ac:dyDescent="0.3">
      <c r="A39" s="18">
        <f t="shared" si="1"/>
        <v>9</v>
      </c>
      <c r="B39" s="144" t="s">
        <v>81</v>
      </c>
      <c r="C39" s="42" t="s">
        <v>11</v>
      </c>
      <c r="D39" s="50" t="s">
        <v>78</v>
      </c>
      <c r="E39" s="50">
        <v>2012103421</v>
      </c>
      <c r="F39" s="144" t="s">
        <v>82</v>
      </c>
      <c r="G39" s="42" t="s">
        <v>25</v>
      </c>
      <c r="H39" s="50" t="s">
        <v>86</v>
      </c>
      <c r="I39" s="50">
        <v>2012105748</v>
      </c>
      <c r="J39" s="108">
        <v>8.58</v>
      </c>
      <c r="K39" s="74">
        <v>1</v>
      </c>
    </row>
    <row r="40" spans="1:11" ht="16.2" thickBot="1" x14ac:dyDescent="0.35">
      <c r="A40" s="18">
        <f t="shared" si="1"/>
        <v>10</v>
      </c>
      <c r="B40" s="63" t="s">
        <v>104</v>
      </c>
      <c r="C40" s="47" t="s">
        <v>48</v>
      </c>
      <c r="D40" s="151" t="s">
        <v>8</v>
      </c>
      <c r="E40" s="40">
        <v>2010503607</v>
      </c>
      <c r="F40" s="63" t="s">
        <v>105</v>
      </c>
      <c r="G40" s="47" t="s">
        <v>65</v>
      </c>
      <c r="H40" s="151" t="s">
        <v>8</v>
      </c>
      <c r="I40" s="40">
        <v>2010500155</v>
      </c>
      <c r="J40" s="107">
        <v>8.58</v>
      </c>
      <c r="K40" s="75">
        <v>1</v>
      </c>
    </row>
    <row r="41" spans="1:11" x14ac:dyDescent="0.3">
      <c r="A41" s="18">
        <f t="shared" si="1"/>
        <v>11</v>
      </c>
      <c r="B41" s="133" t="s">
        <v>129</v>
      </c>
      <c r="C41" s="44" t="s">
        <v>14</v>
      </c>
      <c r="D41" s="51" t="s">
        <v>130</v>
      </c>
      <c r="E41" s="51">
        <v>2030801313</v>
      </c>
      <c r="F41" s="133" t="s">
        <v>131</v>
      </c>
      <c r="G41" s="44" t="s">
        <v>7</v>
      </c>
      <c r="H41" s="51" t="s">
        <v>132</v>
      </c>
      <c r="I41" s="51">
        <v>2033101137</v>
      </c>
      <c r="J41" s="116">
        <v>9.0500000000000007</v>
      </c>
      <c r="K41" s="72">
        <v>2</v>
      </c>
    </row>
    <row r="42" spans="1:11" ht="16.2" thickBot="1" x14ac:dyDescent="0.35">
      <c r="A42" s="18">
        <f t="shared" si="1"/>
        <v>12</v>
      </c>
      <c r="B42" s="37" t="s">
        <v>77</v>
      </c>
      <c r="C42" s="36" t="s">
        <v>36</v>
      </c>
      <c r="D42" s="38" t="s">
        <v>78</v>
      </c>
      <c r="E42" s="38">
        <v>2012103323</v>
      </c>
      <c r="F42" s="37" t="s">
        <v>79</v>
      </c>
      <c r="G42" s="36" t="s">
        <v>80</v>
      </c>
      <c r="H42" s="38" t="s">
        <v>86</v>
      </c>
      <c r="I42" s="38">
        <v>2012103138</v>
      </c>
      <c r="J42" s="117">
        <v>9.0500000000000007</v>
      </c>
      <c r="K42" s="73">
        <v>2</v>
      </c>
    </row>
    <row r="43" spans="1:11" x14ac:dyDescent="0.3">
      <c r="A43" s="18">
        <f t="shared" si="1"/>
        <v>13</v>
      </c>
      <c r="B43" s="144" t="s">
        <v>15</v>
      </c>
      <c r="C43" s="42" t="s">
        <v>14</v>
      </c>
      <c r="D43" s="50" t="s">
        <v>16</v>
      </c>
      <c r="E43" s="50">
        <v>2022704063</v>
      </c>
      <c r="F43" s="144" t="s">
        <v>17</v>
      </c>
      <c r="G43" s="42" t="s">
        <v>18</v>
      </c>
      <c r="H43" s="50" t="s">
        <v>16</v>
      </c>
      <c r="I43" s="50">
        <v>2022702606</v>
      </c>
      <c r="J43" s="101">
        <v>9.1199999999999992</v>
      </c>
      <c r="K43" s="74">
        <v>1</v>
      </c>
    </row>
    <row r="44" spans="1:11" ht="16.2" thickBot="1" x14ac:dyDescent="0.35">
      <c r="A44" s="18">
        <f t="shared" si="1"/>
        <v>14</v>
      </c>
      <c r="B44" s="63" t="s">
        <v>102</v>
      </c>
      <c r="C44" s="47" t="s">
        <v>45</v>
      </c>
      <c r="D44" s="151" t="s">
        <v>8</v>
      </c>
      <c r="E44" s="40">
        <v>2010503865</v>
      </c>
      <c r="F44" s="63" t="s">
        <v>103</v>
      </c>
      <c r="G44" s="47" t="s">
        <v>30</v>
      </c>
      <c r="H44" s="151" t="s">
        <v>8</v>
      </c>
      <c r="I44" s="40">
        <v>2010505312</v>
      </c>
      <c r="J44" s="111">
        <v>9.1199999999999992</v>
      </c>
      <c r="K44" s="75">
        <v>1</v>
      </c>
    </row>
    <row r="45" spans="1:11" x14ac:dyDescent="0.3">
      <c r="A45" s="18">
        <f>A44+1</f>
        <v>15</v>
      </c>
      <c r="B45" s="51" t="s">
        <v>22</v>
      </c>
      <c r="C45" s="44" t="s">
        <v>7</v>
      </c>
      <c r="D45" s="51" t="s">
        <v>23</v>
      </c>
      <c r="E45" s="51">
        <v>2021529856</v>
      </c>
      <c r="F45" s="133" t="s">
        <v>24</v>
      </c>
      <c r="G45" s="44" t="s">
        <v>25</v>
      </c>
      <c r="H45" s="51" t="s">
        <v>23</v>
      </c>
      <c r="I45" s="51">
        <v>2021516787</v>
      </c>
      <c r="J45" s="104">
        <v>9.19</v>
      </c>
      <c r="K45" s="72">
        <v>2</v>
      </c>
    </row>
    <row r="46" spans="1:11" ht="16.2" thickBot="1" x14ac:dyDescent="0.35">
      <c r="A46" s="18">
        <f t="shared" ref="A46:A56" si="2">A45+1</f>
        <v>16</v>
      </c>
      <c r="B46" s="37" t="s">
        <v>46</v>
      </c>
      <c r="C46" s="36" t="s">
        <v>25</v>
      </c>
      <c r="D46" s="38" t="s">
        <v>12</v>
      </c>
      <c r="E46" s="38">
        <v>2012203155</v>
      </c>
      <c r="F46" s="37" t="s">
        <v>47</v>
      </c>
      <c r="G46" s="36" t="s">
        <v>48</v>
      </c>
      <c r="H46" s="38" t="s">
        <v>12</v>
      </c>
      <c r="I46" s="38">
        <v>2012203154</v>
      </c>
      <c r="J46" s="105">
        <v>9.19</v>
      </c>
      <c r="K46" s="73">
        <v>2</v>
      </c>
    </row>
    <row r="47" spans="1:11" x14ac:dyDescent="0.3">
      <c r="A47" s="18">
        <f t="shared" si="2"/>
        <v>17</v>
      </c>
      <c r="B47" s="144" t="s">
        <v>53</v>
      </c>
      <c r="C47" s="42" t="s">
        <v>30</v>
      </c>
      <c r="D47" s="50" t="s">
        <v>50</v>
      </c>
      <c r="E47" s="50">
        <v>2031204063</v>
      </c>
      <c r="F47" s="144" t="s">
        <v>54</v>
      </c>
      <c r="G47" s="42" t="s">
        <v>36</v>
      </c>
      <c r="H47" s="142" t="s">
        <v>50</v>
      </c>
      <c r="I47" s="50">
        <v>2031204030</v>
      </c>
      <c r="J47" s="108">
        <v>9.26</v>
      </c>
      <c r="K47" s="80">
        <v>1</v>
      </c>
    </row>
    <row r="48" spans="1:11" ht="16.2" thickBot="1" x14ac:dyDescent="0.35">
      <c r="A48" s="18">
        <f t="shared" si="2"/>
        <v>18</v>
      </c>
      <c r="B48" s="39" t="s">
        <v>127</v>
      </c>
      <c r="C48" s="27" t="s">
        <v>14</v>
      </c>
      <c r="D48" s="40" t="s">
        <v>135</v>
      </c>
      <c r="E48" s="40">
        <v>2011200677</v>
      </c>
      <c r="F48" s="39" t="s">
        <v>128</v>
      </c>
      <c r="G48" s="27" t="s">
        <v>25</v>
      </c>
      <c r="H48" s="40" t="s">
        <v>135</v>
      </c>
      <c r="I48" s="40">
        <v>2011200674</v>
      </c>
      <c r="J48" s="112">
        <v>9.26</v>
      </c>
      <c r="K48" s="75">
        <v>1</v>
      </c>
    </row>
    <row r="49" spans="1:11" x14ac:dyDescent="0.3">
      <c r="A49" s="18">
        <f t="shared" si="2"/>
        <v>19</v>
      </c>
      <c r="B49" s="133" t="s">
        <v>60</v>
      </c>
      <c r="C49" s="44" t="s">
        <v>45</v>
      </c>
      <c r="D49" s="51" t="s">
        <v>56</v>
      </c>
      <c r="E49" s="51">
        <v>2022402312</v>
      </c>
      <c r="F49" s="133" t="s">
        <v>61</v>
      </c>
      <c r="G49" s="44" t="s">
        <v>14</v>
      </c>
      <c r="H49" s="51" t="s">
        <v>56</v>
      </c>
      <c r="I49" s="51">
        <v>2022403313</v>
      </c>
      <c r="J49" s="145">
        <v>9.33</v>
      </c>
      <c r="K49" s="72">
        <v>2</v>
      </c>
    </row>
    <row r="50" spans="1:11" ht="16.2" thickBot="1" x14ac:dyDescent="0.35">
      <c r="A50" s="18">
        <f t="shared" si="2"/>
        <v>20</v>
      </c>
      <c r="B50" s="37" t="s">
        <v>41</v>
      </c>
      <c r="C50" s="36" t="s">
        <v>14</v>
      </c>
      <c r="D50" s="38" t="s">
        <v>39</v>
      </c>
      <c r="E50" s="38">
        <v>2021910104</v>
      </c>
      <c r="F50" s="37" t="s">
        <v>42</v>
      </c>
      <c r="G50" s="36" t="s">
        <v>30</v>
      </c>
      <c r="H50" s="38" t="s">
        <v>39</v>
      </c>
      <c r="I50" s="53">
        <v>2032705028</v>
      </c>
      <c r="J50" s="146">
        <v>9.33</v>
      </c>
      <c r="K50" s="73">
        <v>2</v>
      </c>
    </row>
    <row r="51" spans="1:11" x14ac:dyDescent="0.3">
      <c r="A51" s="18">
        <f t="shared" si="2"/>
        <v>21</v>
      </c>
      <c r="B51" s="144" t="s">
        <v>38</v>
      </c>
      <c r="C51" s="42" t="s">
        <v>30</v>
      </c>
      <c r="D51" s="50" t="s">
        <v>39</v>
      </c>
      <c r="E51" s="50">
        <v>2021910581</v>
      </c>
      <c r="F51" s="144" t="s">
        <v>40</v>
      </c>
      <c r="G51" s="42" t="s">
        <v>30</v>
      </c>
      <c r="H51" s="50" t="s">
        <v>39</v>
      </c>
      <c r="I51" s="50">
        <v>2021910579</v>
      </c>
      <c r="J51" s="113">
        <v>9.4</v>
      </c>
      <c r="K51" s="74">
        <v>2</v>
      </c>
    </row>
    <row r="52" spans="1:11" ht="16.2" thickBot="1" x14ac:dyDescent="0.35">
      <c r="A52" s="18">
        <f t="shared" si="2"/>
        <v>22</v>
      </c>
      <c r="B52" s="39" t="s">
        <v>55</v>
      </c>
      <c r="C52" s="27" t="s">
        <v>7</v>
      </c>
      <c r="D52" s="40" t="s">
        <v>56</v>
      </c>
      <c r="E52" s="40">
        <v>2022402166</v>
      </c>
      <c r="F52" s="39" t="s">
        <v>57</v>
      </c>
      <c r="G52" s="27" t="s">
        <v>7</v>
      </c>
      <c r="H52" s="40" t="s">
        <v>56</v>
      </c>
      <c r="I52" s="40">
        <v>2022402577</v>
      </c>
      <c r="J52" s="112">
        <v>9.4</v>
      </c>
      <c r="K52" s="75">
        <v>2</v>
      </c>
    </row>
    <row r="53" spans="1:11" x14ac:dyDescent="0.3">
      <c r="A53" s="18">
        <f t="shared" si="2"/>
        <v>23</v>
      </c>
      <c r="B53" s="134" t="s">
        <v>149</v>
      </c>
      <c r="C53" s="44" t="s">
        <v>33</v>
      </c>
      <c r="D53" s="51" t="s">
        <v>8</v>
      </c>
      <c r="E53" s="51">
        <v>2010504059</v>
      </c>
      <c r="F53" s="134" t="s">
        <v>150</v>
      </c>
      <c r="G53" s="44" t="s">
        <v>11</v>
      </c>
      <c r="H53" s="51" t="s">
        <v>8</v>
      </c>
      <c r="I53" s="51">
        <v>2010501960</v>
      </c>
      <c r="J53" s="101">
        <v>9.4700000000000006</v>
      </c>
      <c r="K53" s="72">
        <v>1</v>
      </c>
    </row>
    <row r="54" spans="1:11" ht="16.2" thickBot="1" x14ac:dyDescent="0.35">
      <c r="A54" s="18">
        <f t="shared" si="2"/>
        <v>24</v>
      </c>
      <c r="B54" s="152" t="s">
        <v>157</v>
      </c>
      <c r="C54" s="36" t="s">
        <v>7</v>
      </c>
      <c r="D54" s="38" t="s">
        <v>8</v>
      </c>
      <c r="E54" s="38">
        <v>2010504577</v>
      </c>
      <c r="F54" s="152" t="s">
        <v>158</v>
      </c>
      <c r="G54" s="36" t="s">
        <v>48</v>
      </c>
      <c r="H54" s="38" t="s">
        <v>8</v>
      </c>
      <c r="I54" s="38">
        <v>2010504440</v>
      </c>
      <c r="J54" s="111">
        <v>9.4700000000000006</v>
      </c>
      <c r="K54" s="73">
        <v>1</v>
      </c>
    </row>
    <row r="55" spans="1:11" x14ac:dyDescent="0.3">
      <c r="A55" s="17">
        <f t="shared" si="2"/>
        <v>25</v>
      </c>
      <c r="B55" s="153" t="s">
        <v>151</v>
      </c>
      <c r="C55" s="69" t="s">
        <v>65</v>
      </c>
      <c r="D55" s="153" t="s">
        <v>123</v>
      </c>
      <c r="E55" s="126">
        <v>2032701033</v>
      </c>
      <c r="F55" s="153" t="s">
        <v>152</v>
      </c>
      <c r="G55" s="69" t="s">
        <v>36</v>
      </c>
      <c r="H55" s="153" t="s">
        <v>123</v>
      </c>
      <c r="I55" s="50">
        <v>2032701874</v>
      </c>
      <c r="J55" s="118">
        <v>9.5399999999999991</v>
      </c>
      <c r="K55" s="81">
        <v>1</v>
      </c>
    </row>
    <row r="56" spans="1:11" x14ac:dyDescent="0.3">
      <c r="A56" s="17">
        <f t="shared" si="2"/>
        <v>26</v>
      </c>
      <c r="B56" s="154" t="s">
        <v>162</v>
      </c>
      <c r="C56" s="17" t="s">
        <v>25</v>
      </c>
      <c r="D56" s="155" t="s">
        <v>155</v>
      </c>
      <c r="E56" s="127">
        <v>2039300007</v>
      </c>
      <c r="F56" s="154" t="s">
        <v>125</v>
      </c>
      <c r="G56" s="17" t="s">
        <v>14</v>
      </c>
      <c r="H56" s="154" t="s">
        <v>123</v>
      </c>
      <c r="I56" s="5">
        <v>2032703152</v>
      </c>
      <c r="J56" s="119">
        <v>9.5399999999999991</v>
      </c>
      <c r="K56" s="82">
        <v>2</v>
      </c>
    </row>
  </sheetData>
  <mergeCells count="3">
    <mergeCell ref="A1:K1"/>
    <mergeCell ref="C2:J2"/>
    <mergeCell ref="C29:J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FE90-64BE-443D-A681-0748BFC1AA40}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Castle Hill</vt:lpstr>
      <vt:lpstr>Draw 2a</vt:lpstr>
      <vt:lpstr>Pro Sheet</vt:lpstr>
      <vt:lpstr>Sheet2</vt:lpstr>
      <vt:lpstr>'Castle Hill'!Print_Area</vt:lpstr>
      <vt:lpstr>'Draw 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Barbara Evennett</cp:lastModifiedBy>
  <cp:lastPrinted>2021-06-09T07:28:37Z</cp:lastPrinted>
  <dcterms:created xsi:type="dcterms:W3CDTF">2021-06-01T12:12:58Z</dcterms:created>
  <dcterms:modified xsi:type="dcterms:W3CDTF">2021-06-09T07:29:04Z</dcterms:modified>
</cp:coreProperties>
</file>